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F:\FINA\FINA 2025\01.01.-30.06.25\"/>
    </mc:Choice>
  </mc:AlternateContent>
  <xr:revisionPtr revIDLastSave="0" documentId="13_ncr:1_{C314A35F-02C5-403B-B36D-48AE450C320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F332" i="9"/>
  <c r="E332" i="9"/>
  <c r="H331" i="9"/>
  <c r="G331" i="9"/>
  <c r="E331" i="9" s="1"/>
  <c r="B331" i="9" s="1"/>
  <c r="F331" i="9"/>
  <c r="H330" i="9"/>
  <c r="G330" i="9"/>
  <c r="E330" i="9" s="1"/>
  <c r="B330" i="9" s="1"/>
  <c r="F330" i="9"/>
  <c r="H329" i="9"/>
  <c r="G329" i="9"/>
  <c r="E329" i="9" s="1"/>
  <c r="B329" i="9" s="1"/>
  <c r="F329" i="9"/>
  <c r="H328" i="9"/>
  <c r="G328" i="9"/>
  <c r="F328" i="9"/>
  <c r="E328" i="9"/>
  <c r="H327" i="9"/>
  <c r="G327" i="9"/>
  <c r="F327" i="9"/>
  <c r="H326" i="9"/>
  <c r="G326" i="9"/>
  <c r="E326" i="9" s="1"/>
  <c r="B326" i="9" s="1"/>
  <c r="F326" i="9"/>
  <c r="H325" i="9"/>
  <c r="E325" i="9" s="1"/>
  <c r="B325" i="9" s="1"/>
  <c r="G325" i="9"/>
  <c r="F325" i="9"/>
  <c r="H324" i="9"/>
  <c r="G324" i="9"/>
  <c r="E324" i="9" s="1"/>
  <c r="B324" i="9" s="1"/>
  <c r="F324" i="9"/>
  <c r="H323" i="9"/>
  <c r="G323" i="9"/>
  <c r="E323" i="9" s="1"/>
  <c r="B323" i="9" s="1"/>
  <c r="F323" i="9"/>
  <c r="H322" i="9"/>
  <c r="G322" i="9"/>
  <c r="F322" i="9"/>
  <c r="H321" i="9"/>
  <c r="E321" i="9" s="1"/>
  <c r="B321" i="9" s="1"/>
  <c r="G321" i="9"/>
  <c r="F321" i="9"/>
  <c r="H320" i="9"/>
  <c r="E320" i="9" s="1"/>
  <c r="B320" i="9" s="1"/>
  <c r="G320" i="9"/>
  <c r="F320" i="9"/>
  <c r="H319" i="9"/>
  <c r="G319" i="9"/>
  <c r="E319" i="9" s="1"/>
  <c r="B319" i="9" s="1"/>
  <c r="F319" i="9"/>
  <c r="H318" i="9"/>
  <c r="G318" i="9"/>
  <c r="E318" i="9" s="1"/>
  <c r="B318" i="9" s="1"/>
  <c r="F318" i="9"/>
  <c r="H317" i="9"/>
  <c r="E317" i="9" s="1"/>
  <c r="B317" i="9" s="1"/>
  <c r="G317" i="9"/>
  <c r="F317" i="9"/>
  <c r="F316" i="9"/>
  <c r="F315" i="9"/>
  <c r="F314" i="9"/>
  <c r="H313" i="9"/>
  <c r="E313" i="9" s="1"/>
  <c r="G313" i="9"/>
  <c r="F313" i="9"/>
  <c r="B313" i="9"/>
  <c r="H312" i="9"/>
  <c r="E312" i="9" s="1"/>
  <c r="B312" i="9" s="1"/>
  <c r="G312" i="9"/>
  <c r="F312" i="9"/>
  <c r="H311" i="9"/>
  <c r="G311" i="9"/>
  <c r="F311" i="9"/>
  <c r="H310" i="9"/>
  <c r="F310" i="9"/>
  <c r="H309" i="9"/>
  <c r="F309" i="9"/>
  <c r="F308" i="9"/>
  <c r="H307" i="9"/>
  <c r="G307" i="9"/>
  <c r="E307" i="9" s="1"/>
  <c r="F307" i="9"/>
  <c r="F306" i="9"/>
  <c r="H305" i="9"/>
  <c r="G305" i="9"/>
  <c r="E305" i="9" s="1"/>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F291" i="9"/>
  <c r="E291" i="9"/>
  <c r="B291" i="9" s="1"/>
  <c r="M290" i="9"/>
  <c r="L290" i="9"/>
  <c r="F290" i="9"/>
  <c r="B290" i="9" s="1"/>
  <c r="E290" i="9"/>
  <c r="M289" i="9"/>
  <c r="L289" i="9"/>
  <c r="E289" i="9"/>
  <c r="M288" i="9"/>
  <c r="L288" i="9"/>
  <c r="E288" i="9"/>
  <c r="M287" i="9"/>
  <c r="L287" i="9"/>
  <c r="F287" i="9"/>
  <c r="E287" i="9"/>
  <c r="B287" i="9" s="1"/>
  <c r="M286" i="9"/>
  <c r="L286" i="9"/>
  <c r="F286" i="9" s="1"/>
  <c r="E286" i="9"/>
  <c r="M285" i="9"/>
  <c r="L285" i="9"/>
  <c r="E285" i="9"/>
  <c r="M284" i="9"/>
  <c r="L284" i="9"/>
  <c r="E284" i="9"/>
  <c r="M283" i="9"/>
  <c r="L283" i="9"/>
  <c r="F283" i="9"/>
  <c r="E283" i="9"/>
  <c r="B283" i="9" s="1"/>
  <c r="M282" i="9"/>
  <c r="L282" i="9"/>
  <c r="F282" i="9" s="1"/>
  <c r="B282" i="9" s="1"/>
  <c r="E282" i="9"/>
  <c r="M281" i="9"/>
  <c r="L281" i="9"/>
  <c r="E281" i="9"/>
  <c r="M280" i="9"/>
  <c r="L280" i="9"/>
  <c r="E280" i="9"/>
  <c r="M279" i="9"/>
  <c r="L279" i="9"/>
  <c r="F279" i="9"/>
  <c r="E279" i="9"/>
  <c r="B279" i="9" s="1"/>
  <c r="M278" i="9"/>
  <c r="L278" i="9"/>
  <c r="F278" i="9" s="1"/>
  <c r="E278" i="9"/>
  <c r="B278" i="9" s="1"/>
  <c r="M277" i="9"/>
  <c r="L277" i="9"/>
  <c r="E277" i="9"/>
  <c r="M276" i="9"/>
  <c r="L276" i="9"/>
  <c r="E276" i="9"/>
  <c r="M275" i="9"/>
  <c r="L275" i="9"/>
  <c r="F275" i="9"/>
  <c r="E275" i="9"/>
  <c r="B275" i="9" s="1"/>
  <c r="M274" i="9"/>
  <c r="L274" i="9"/>
  <c r="F274" i="9" s="1"/>
  <c r="E274" i="9"/>
  <c r="B274" i="9" s="1"/>
  <c r="M273" i="9"/>
  <c r="L273" i="9"/>
  <c r="E273" i="9"/>
  <c r="M272" i="9"/>
  <c r="L272" i="9"/>
  <c r="E272" i="9"/>
  <c r="M271" i="9"/>
  <c r="L271" i="9"/>
  <c r="F271" i="9"/>
  <c r="E271" i="9"/>
  <c r="B271" i="9" s="1"/>
  <c r="M270" i="9"/>
  <c r="L270" i="9"/>
  <c r="F270" i="9" s="1"/>
  <c r="B270" i="9" s="1"/>
  <c r="E270" i="9"/>
  <c r="M269" i="9"/>
  <c r="L269" i="9"/>
  <c r="E269" i="9"/>
  <c r="M268" i="9"/>
  <c r="L268" i="9"/>
  <c r="E268" i="9"/>
  <c r="M267" i="9"/>
  <c r="L267" i="9"/>
  <c r="F267" i="9"/>
  <c r="E267" i="9"/>
  <c r="B267" i="9" s="1"/>
  <c r="M266" i="9"/>
  <c r="L266" i="9"/>
  <c r="F266" i="9" s="1"/>
  <c r="B266" i="9" s="1"/>
  <c r="E266" i="9"/>
  <c r="M265" i="9"/>
  <c r="L265" i="9"/>
  <c r="E265" i="9"/>
  <c r="M264" i="9"/>
  <c r="F264" i="9" s="1"/>
  <c r="L264" i="9"/>
  <c r="E264" i="9"/>
  <c r="B264" i="9"/>
  <c r="M263" i="9"/>
  <c r="L263" i="9"/>
  <c r="F263" i="9"/>
  <c r="E263" i="9"/>
  <c r="B263" i="9" s="1"/>
  <c r="M262" i="9"/>
  <c r="L262" i="9"/>
  <c r="F262" i="9" s="1"/>
  <c r="B262" i="9" s="1"/>
  <c r="E262" i="9"/>
  <c r="M261" i="9"/>
  <c r="L261" i="9"/>
  <c r="E261" i="9"/>
  <c r="M260" i="9"/>
  <c r="L260" i="9"/>
  <c r="E260" i="9"/>
  <c r="M259" i="9"/>
  <c r="L259" i="9"/>
  <c r="F259" i="9"/>
  <c r="E259" i="9"/>
  <c r="B259" i="9" s="1"/>
  <c r="M258" i="9"/>
  <c r="L258" i="9"/>
  <c r="F258" i="9" s="1"/>
  <c r="B258" i="9" s="1"/>
  <c r="E258" i="9"/>
  <c r="M257" i="9"/>
  <c r="L257" i="9"/>
  <c r="E257" i="9"/>
  <c r="M256" i="9"/>
  <c r="F256" i="9" s="1"/>
  <c r="B256" i="9" s="1"/>
  <c r="L256" i="9"/>
  <c r="E256" i="9"/>
  <c r="M255" i="9"/>
  <c r="L255" i="9"/>
  <c r="F255" i="9"/>
  <c r="E255" i="9"/>
  <c r="B255" i="9" s="1"/>
  <c r="M254" i="9"/>
  <c r="L254" i="9"/>
  <c r="F254" i="9" s="1"/>
  <c r="B254" i="9" s="1"/>
  <c r="E254" i="9"/>
  <c r="M253" i="9"/>
  <c r="L253" i="9"/>
  <c r="E253" i="9"/>
  <c r="M252" i="9"/>
  <c r="F252" i="9" s="1"/>
  <c r="B252" i="9" s="1"/>
  <c r="L252" i="9"/>
  <c r="E252" i="9"/>
  <c r="M251" i="9"/>
  <c r="L251" i="9"/>
  <c r="F251" i="9"/>
  <c r="E251" i="9"/>
  <c r="B251" i="9" s="1"/>
  <c r="M250" i="9"/>
  <c r="L250" i="9"/>
  <c r="F250" i="9" s="1"/>
  <c r="B250" i="9" s="1"/>
  <c r="E250" i="9"/>
  <c r="M249" i="9"/>
  <c r="L249" i="9"/>
  <c r="E249" i="9"/>
  <c r="M248" i="9"/>
  <c r="F248" i="9" s="1"/>
  <c r="L248" i="9"/>
  <c r="E248" i="9"/>
  <c r="B248" i="9"/>
  <c r="M247" i="9"/>
  <c r="L247" i="9"/>
  <c r="F247" i="9"/>
  <c r="E247" i="9"/>
  <c r="B247" i="9" s="1"/>
  <c r="M246" i="9"/>
  <c r="L246" i="9"/>
  <c r="F246" i="9" s="1"/>
  <c r="B246" i="9" s="1"/>
  <c r="E246" i="9"/>
  <c r="M245" i="9"/>
  <c r="L245" i="9"/>
  <c r="E245" i="9"/>
  <c r="M244" i="9"/>
  <c r="L244" i="9"/>
  <c r="E244" i="9"/>
  <c r="M243" i="9"/>
  <c r="L243" i="9"/>
  <c r="F243" i="9"/>
  <c r="E243" i="9"/>
  <c r="B243" i="9" s="1"/>
  <c r="M242" i="9"/>
  <c r="L242" i="9"/>
  <c r="E242" i="9"/>
  <c r="M241" i="9"/>
  <c r="L241" i="9"/>
  <c r="E241" i="9"/>
  <c r="M240" i="9"/>
  <c r="F240" i="9" s="1"/>
  <c r="B240" i="9" s="1"/>
  <c r="L240" i="9"/>
  <c r="E240" i="9"/>
  <c r="M239" i="9"/>
  <c r="F239" i="9" s="1"/>
  <c r="L239" i="9"/>
  <c r="E239" i="9"/>
  <c r="M238" i="9"/>
  <c r="L238" i="9"/>
  <c r="E238" i="9"/>
  <c r="M237" i="9"/>
  <c r="L237" i="9"/>
  <c r="E237" i="9"/>
  <c r="M236" i="9"/>
  <c r="L236" i="9"/>
  <c r="E236" i="9"/>
  <c r="M235" i="9"/>
  <c r="L235" i="9"/>
  <c r="F235" i="9"/>
  <c r="E235" i="9"/>
  <c r="M234" i="9"/>
  <c r="L234" i="9"/>
  <c r="F234" i="9" s="1"/>
  <c r="E234" i="9"/>
  <c r="B234" i="9" s="1"/>
  <c r="M233" i="9"/>
  <c r="L233" i="9"/>
  <c r="E233" i="9"/>
  <c r="M232" i="9"/>
  <c r="L232" i="9"/>
  <c r="E232" i="9"/>
  <c r="M231" i="9"/>
  <c r="L231" i="9"/>
  <c r="F231" i="9"/>
  <c r="E231" i="9"/>
  <c r="B231" i="9" s="1"/>
  <c r="M230" i="9"/>
  <c r="L230" i="9"/>
  <c r="F230" i="9" s="1"/>
  <c r="B230" i="9" s="1"/>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G175" i="9"/>
  <c r="E175" i="9" s="1"/>
  <c r="F175" i="9"/>
  <c r="F174" i="9"/>
  <c r="H173" i="9"/>
  <c r="G173" i="9"/>
  <c r="E173" i="9" s="1"/>
  <c r="F173" i="9"/>
  <c r="B173" i="9"/>
  <c r="H172" i="9"/>
  <c r="G172" i="9"/>
  <c r="F172" i="9"/>
  <c r="E172" i="9"/>
  <c r="B172" i="9" s="1"/>
  <c r="H171" i="9"/>
  <c r="E171" i="9" s="1"/>
  <c r="B171" i="9" s="1"/>
  <c r="G171" i="9"/>
  <c r="F171" i="9"/>
  <c r="H170" i="9"/>
  <c r="G170" i="9"/>
  <c r="E170" i="9" s="1"/>
  <c r="B170" i="9" s="1"/>
  <c r="F170" i="9"/>
  <c r="H169" i="9"/>
  <c r="G169" i="9"/>
  <c r="E169" i="9" s="1"/>
  <c r="B169" i="9" s="1"/>
  <c r="F169" i="9"/>
  <c r="H168" i="9"/>
  <c r="G168" i="9"/>
  <c r="F168" i="9"/>
  <c r="H167" i="9"/>
  <c r="E167" i="9" s="1"/>
  <c r="B167" i="9" s="1"/>
  <c r="G167" i="9"/>
  <c r="F167" i="9"/>
  <c r="H166" i="9"/>
  <c r="G166" i="9"/>
  <c r="F166" i="9"/>
  <c r="E166" i="9"/>
  <c r="B166" i="9" s="1"/>
  <c r="H165" i="9"/>
  <c r="G165" i="9"/>
  <c r="E165" i="9" s="1"/>
  <c r="F165" i="9"/>
  <c r="B165" i="9"/>
  <c r="H164" i="9"/>
  <c r="G164" i="9"/>
  <c r="F164" i="9"/>
  <c r="E164" i="9"/>
  <c r="B164" i="9" s="1"/>
  <c r="H163" i="9"/>
  <c r="E163" i="9" s="1"/>
  <c r="G163" i="9"/>
  <c r="F163" i="9"/>
  <c r="H162" i="9"/>
  <c r="G162" i="9"/>
  <c r="E162" i="9" s="1"/>
  <c r="B162" i="9" s="1"/>
  <c r="F162" i="9"/>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F157" i="9"/>
  <c r="B157" i="9"/>
  <c r="F156" i="9"/>
  <c r="H155" i="9"/>
  <c r="E155" i="9" s="1"/>
  <c r="G155" i="9"/>
  <c r="F155" i="9"/>
  <c r="H154" i="9"/>
  <c r="G154" i="9"/>
  <c r="E154" i="9" s="1"/>
  <c r="F154" i="9"/>
  <c r="B154" i="9"/>
  <c r="H153" i="9"/>
  <c r="E153" i="9" s="1"/>
  <c r="B153" i="9" s="1"/>
  <c r="G153" i="9"/>
  <c r="F153" i="9"/>
  <c r="H152" i="9"/>
  <c r="G152" i="9"/>
  <c r="F152" i="9"/>
  <c r="E152" i="9"/>
  <c r="B152" i="9" s="1"/>
  <c r="H151" i="9"/>
  <c r="G151" i="9"/>
  <c r="E151" i="9" s="1"/>
  <c r="F151" i="9"/>
  <c r="H150" i="9"/>
  <c r="G150" i="9"/>
  <c r="F150" i="9"/>
  <c r="H149" i="9"/>
  <c r="E149" i="9" s="1"/>
  <c r="B149" i="9" s="1"/>
  <c r="G149" i="9"/>
  <c r="F149" i="9"/>
  <c r="H148" i="9"/>
  <c r="G148" i="9"/>
  <c r="F148" i="9"/>
  <c r="E148" i="9"/>
  <c r="B148" i="9" s="1"/>
  <c r="H147" i="9"/>
  <c r="G147" i="9"/>
  <c r="E147" i="9" s="1"/>
  <c r="F147" i="9"/>
  <c r="H146" i="9"/>
  <c r="G146" i="9"/>
  <c r="F146" i="9"/>
  <c r="H145" i="9"/>
  <c r="E145" i="9" s="1"/>
  <c r="B145" i="9" s="1"/>
  <c r="G145" i="9"/>
  <c r="F145" i="9"/>
  <c r="H144" i="9"/>
  <c r="G144" i="9"/>
  <c r="F144" i="9"/>
  <c r="E144" i="9"/>
  <c r="B144" i="9" s="1"/>
  <c r="H143" i="9"/>
  <c r="G143" i="9"/>
  <c r="E143" i="9" s="1"/>
  <c r="F143" i="9"/>
  <c r="H142" i="9"/>
  <c r="G142" i="9"/>
  <c r="F142" i="9"/>
  <c r="H141" i="9"/>
  <c r="E141" i="9" s="1"/>
  <c r="B141" i="9" s="1"/>
  <c r="G141" i="9"/>
  <c r="F141" i="9"/>
  <c r="H140" i="9"/>
  <c r="G140" i="9"/>
  <c r="F140" i="9"/>
  <c r="E140" i="9"/>
  <c r="B140" i="9" s="1"/>
  <c r="H139" i="9"/>
  <c r="G139" i="9"/>
  <c r="E139" i="9" s="1"/>
  <c r="F139" i="9"/>
  <c r="H138" i="9"/>
  <c r="G138" i="9"/>
  <c r="F138" i="9"/>
  <c r="H137" i="9"/>
  <c r="E137" i="9" s="1"/>
  <c r="B137" i="9" s="1"/>
  <c r="G137" i="9"/>
  <c r="F137" i="9"/>
  <c r="H136" i="9"/>
  <c r="G136" i="9"/>
  <c r="F136" i="9"/>
  <c r="E136" i="9"/>
  <c r="B136" i="9" s="1"/>
  <c r="H135" i="9"/>
  <c r="G135" i="9"/>
  <c r="E135" i="9" s="1"/>
  <c r="F135" i="9"/>
  <c r="H134" i="9"/>
  <c r="G134" i="9"/>
  <c r="F134" i="9"/>
  <c r="H133" i="9"/>
  <c r="E133" i="9" s="1"/>
  <c r="B133" i="9" s="1"/>
  <c r="G133" i="9"/>
  <c r="F133" i="9"/>
  <c r="H132" i="9"/>
  <c r="G132" i="9"/>
  <c r="F132" i="9"/>
  <c r="E132" i="9"/>
  <c r="B132" i="9" s="1"/>
  <c r="H131" i="9"/>
  <c r="G131" i="9"/>
  <c r="E131" i="9" s="1"/>
  <c r="F131" i="9"/>
  <c r="H130" i="9"/>
  <c r="G130" i="9"/>
  <c r="F130" i="9"/>
  <c r="H129" i="9"/>
  <c r="E129" i="9" s="1"/>
  <c r="B129" i="9" s="1"/>
  <c r="G129" i="9"/>
  <c r="F129" i="9"/>
  <c r="H128" i="9"/>
  <c r="G128" i="9"/>
  <c r="F128" i="9"/>
  <c r="E128" i="9"/>
  <c r="B128" i="9" s="1"/>
  <c r="H127" i="9"/>
  <c r="G127" i="9"/>
  <c r="E127" i="9" s="1"/>
  <c r="F127" i="9"/>
  <c r="H126" i="9"/>
  <c r="G126" i="9"/>
  <c r="F126" i="9"/>
  <c r="H125" i="9"/>
  <c r="E125" i="9" s="1"/>
  <c r="B125" i="9" s="1"/>
  <c r="G125" i="9"/>
  <c r="F125" i="9"/>
  <c r="H124" i="9"/>
  <c r="G124" i="9"/>
  <c r="F124" i="9"/>
  <c r="E124" i="9"/>
  <c r="B124" i="9" s="1"/>
  <c r="H123" i="9"/>
  <c r="G123" i="9"/>
  <c r="E123" i="9" s="1"/>
  <c r="F123" i="9"/>
  <c r="H122" i="9"/>
  <c r="G122" i="9"/>
  <c r="F122" i="9"/>
  <c r="H121" i="9"/>
  <c r="E121" i="9" s="1"/>
  <c r="B121" i="9" s="1"/>
  <c r="G121" i="9"/>
  <c r="F121" i="9"/>
  <c r="H120" i="9"/>
  <c r="G120" i="9"/>
  <c r="F120" i="9"/>
  <c r="E120" i="9"/>
  <c r="B120" i="9" s="1"/>
  <c r="H119" i="9"/>
  <c r="G119" i="9"/>
  <c r="E119" i="9" s="1"/>
  <c r="F119" i="9"/>
  <c r="H118" i="9"/>
  <c r="G118" i="9"/>
  <c r="F118" i="9"/>
  <c r="H117" i="9"/>
  <c r="E117" i="9" s="1"/>
  <c r="B117" i="9" s="1"/>
  <c r="G117" i="9"/>
  <c r="F117" i="9"/>
  <c r="H116" i="9"/>
  <c r="G116" i="9"/>
  <c r="F116" i="9"/>
  <c r="E116" i="9"/>
  <c r="B116" i="9" s="1"/>
  <c r="H115" i="9"/>
  <c r="G115" i="9"/>
  <c r="E115" i="9" s="1"/>
  <c r="F115" i="9"/>
  <c r="H114" i="9"/>
  <c r="G114" i="9"/>
  <c r="F114" i="9"/>
  <c r="H113" i="9"/>
  <c r="E113" i="9" s="1"/>
  <c r="B113" i="9" s="1"/>
  <c r="G113" i="9"/>
  <c r="F113" i="9"/>
  <c r="H112" i="9"/>
  <c r="G112" i="9"/>
  <c r="F112" i="9"/>
  <c r="E112" i="9"/>
  <c r="B112" i="9" s="1"/>
  <c r="H111" i="9"/>
  <c r="G111" i="9"/>
  <c r="E111" i="9" s="1"/>
  <c r="F111" i="9"/>
  <c r="H110" i="9"/>
  <c r="G110" i="9"/>
  <c r="F110" i="9"/>
  <c r="H109" i="9"/>
  <c r="E109" i="9" s="1"/>
  <c r="B109" i="9" s="1"/>
  <c r="G109" i="9"/>
  <c r="F109" i="9"/>
  <c r="H108" i="9"/>
  <c r="G108" i="9"/>
  <c r="F108" i="9"/>
  <c r="E108" i="9"/>
  <c r="B108" i="9" s="1"/>
  <c r="H107" i="9"/>
  <c r="G107" i="9"/>
  <c r="E107" i="9" s="1"/>
  <c r="F107" i="9"/>
  <c r="H106" i="9"/>
  <c r="G106" i="9"/>
  <c r="F106" i="9"/>
  <c r="H105" i="9"/>
  <c r="E105" i="9" s="1"/>
  <c r="G105" i="9"/>
  <c r="F105" i="9"/>
  <c r="B105" i="9"/>
  <c r="H104" i="9"/>
  <c r="G104" i="9"/>
  <c r="F104" i="9"/>
  <c r="E104" i="9"/>
  <c r="B104" i="9" s="1"/>
  <c r="H103" i="9"/>
  <c r="G103" i="9"/>
  <c r="E103" i="9" s="1"/>
  <c r="F103" i="9"/>
  <c r="H102" i="9"/>
  <c r="G102" i="9"/>
  <c r="F102" i="9"/>
  <c r="H101" i="9"/>
  <c r="E101" i="9" s="1"/>
  <c r="B101" i="9" s="1"/>
  <c r="G101" i="9"/>
  <c r="F101" i="9"/>
  <c r="H100" i="9"/>
  <c r="G100" i="9"/>
  <c r="F100" i="9"/>
  <c r="E100" i="9"/>
  <c r="B100" i="9" s="1"/>
  <c r="H99" i="9"/>
  <c r="G99" i="9"/>
  <c r="E99" i="9" s="1"/>
  <c r="F99" i="9"/>
  <c r="H98" i="9"/>
  <c r="G98" i="9"/>
  <c r="F98" i="9"/>
  <c r="H97" i="9"/>
  <c r="E97" i="9" s="1"/>
  <c r="G97" i="9"/>
  <c r="F97" i="9"/>
  <c r="B97" i="9"/>
  <c r="H96" i="9"/>
  <c r="G96" i="9"/>
  <c r="F96" i="9"/>
  <c r="E96" i="9"/>
  <c r="B96" i="9" s="1"/>
  <c r="H95" i="9"/>
  <c r="G95" i="9"/>
  <c r="E95" i="9" s="1"/>
  <c r="F95" i="9"/>
  <c r="H94" i="9"/>
  <c r="G94" i="9"/>
  <c r="F94" i="9"/>
  <c r="H93" i="9"/>
  <c r="E93" i="9" s="1"/>
  <c r="B93" i="9" s="1"/>
  <c r="G93" i="9"/>
  <c r="F93" i="9"/>
  <c r="H92" i="9"/>
  <c r="G92" i="9"/>
  <c r="F92" i="9"/>
  <c r="E92" i="9"/>
  <c r="B92" i="9" s="1"/>
  <c r="H91" i="9"/>
  <c r="G91" i="9"/>
  <c r="E91" i="9" s="1"/>
  <c r="F91" i="9"/>
  <c r="H90" i="9"/>
  <c r="G90" i="9"/>
  <c r="F90" i="9"/>
  <c r="H89" i="9"/>
  <c r="E89" i="9" s="1"/>
  <c r="G89" i="9"/>
  <c r="F89" i="9"/>
  <c r="B89" i="9"/>
  <c r="H88" i="9"/>
  <c r="G88" i="9"/>
  <c r="F88" i="9"/>
  <c r="E88" i="9"/>
  <c r="B88" i="9" s="1"/>
  <c r="H87" i="9"/>
  <c r="G87" i="9"/>
  <c r="E87" i="9" s="1"/>
  <c r="F87" i="9"/>
  <c r="H86" i="9"/>
  <c r="G86" i="9"/>
  <c r="F86" i="9"/>
  <c r="H85" i="9"/>
  <c r="E85" i="9" s="1"/>
  <c r="B85" i="9" s="1"/>
  <c r="G85" i="9"/>
  <c r="F85" i="9"/>
  <c r="H84" i="9"/>
  <c r="G84" i="9"/>
  <c r="F84" i="9"/>
  <c r="E84" i="9"/>
  <c r="B84" i="9" s="1"/>
  <c r="H83" i="9"/>
  <c r="G83" i="9"/>
  <c r="E83" i="9" s="1"/>
  <c r="F83" i="9"/>
  <c r="H82" i="9"/>
  <c r="G82" i="9"/>
  <c r="F82" i="9"/>
  <c r="H81" i="9"/>
  <c r="E81" i="9" s="1"/>
  <c r="G81" i="9"/>
  <c r="F81" i="9"/>
  <c r="B81" i="9"/>
  <c r="H80" i="9"/>
  <c r="G80" i="9"/>
  <c r="F80" i="9"/>
  <c r="E80" i="9"/>
  <c r="B80" i="9" s="1"/>
  <c r="H79" i="9"/>
  <c r="G79" i="9"/>
  <c r="E79" i="9" s="1"/>
  <c r="F79" i="9"/>
  <c r="H78" i="9"/>
  <c r="G78" i="9"/>
  <c r="F78" i="9"/>
  <c r="H77" i="9"/>
  <c r="E77" i="9" s="1"/>
  <c r="B77" i="9" s="1"/>
  <c r="G77" i="9"/>
  <c r="F77" i="9"/>
  <c r="H76" i="9"/>
  <c r="G76" i="9"/>
  <c r="F76" i="9"/>
  <c r="E76" i="9"/>
  <c r="B76" i="9" s="1"/>
  <c r="H75" i="9"/>
  <c r="G75" i="9"/>
  <c r="E75" i="9" s="1"/>
  <c r="F75" i="9"/>
  <c r="H74" i="9"/>
  <c r="G74" i="9"/>
  <c r="F74" i="9"/>
  <c r="H73" i="9"/>
  <c r="E73" i="9" s="1"/>
  <c r="G73" i="9"/>
  <c r="F73" i="9"/>
  <c r="B73" i="9"/>
  <c r="H72" i="9"/>
  <c r="G72" i="9"/>
  <c r="F72" i="9"/>
  <c r="E72" i="9"/>
  <c r="B72" i="9" s="1"/>
  <c r="H71" i="9"/>
  <c r="G71" i="9"/>
  <c r="E71" i="9" s="1"/>
  <c r="F71" i="9"/>
  <c r="H70" i="9"/>
  <c r="G70" i="9"/>
  <c r="F70" i="9"/>
  <c r="H69" i="9"/>
  <c r="E69" i="9" s="1"/>
  <c r="B69" i="9" s="1"/>
  <c r="G69" i="9"/>
  <c r="F69" i="9"/>
  <c r="H68" i="9"/>
  <c r="G68" i="9"/>
  <c r="F68" i="9"/>
  <c r="E68" i="9"/>
  <c r="B68" i="9" s="1"/>
  <c r="H67" i="9"/>
  <c r="G67" i="9"/>
  <c r="E67" i="9" s="1"/>
  <c r="F67" i="9"/>
  <c r="H66" i="9"/>
  <c r="G66" i="9"/>
  <c r="F66" i="9"/>
  <c r="H65" i="9"/>
  <c r="E65" i="9" s="1"/>
  <c r="G65" i="9"/>
  <c r="F65" i="9"/>
  <c r="B65" i="9"/>
  <c r="H64" i="9"/>
  <c r="G64" i="9"/>
  <c r="F64" i="9"/>
  <c r="E64" i="9"/>
  <c r="B64" i="9" s="1"/>
  <c r="H63" i="9"/>
  <c r="G63" i="9"/>
  <c r="E63" i="9" s="1"/>
  <c r="F63" i="9"/>
  <c r="H62" i="9"/>
  <c r="G62" i="9"/>
  <c r="F62" i="9"/>
  <c r="H61" i="9"/>
  <c r="E61" i="9" s="1"/>
  <c r="B61" i="9" s="1"/>
  <c r="G61" i="9"/>
  <c r="F61" i="9"/>
  <c r="H60" i="9"/>
  <c r="G60" i="9"/>
  <c r="F60" i="9"/>
  <c r="E60" i="9"/>
  <c r="B60" i="9" s="1"/>
  <c r="H59" i="9"/>
  <c r="G59" i="9"/>
  <c r="E59" i="9" s="1"/>
  <c r="F59" i="9"/>
  <c r="H58" i="9"/>
  <c r="G58" i="9"/>
  <c r="F58" i="9"/>
  <c r="H57" i="9"/>
  <c r="E57" i="9" s="1"/>
  <c r="G57" i="9"/>
  <c r="F57" i="9"/>
  <c r="B57" i="9"/>
  <c r="H56" i="9"/>
  <c r="G56" i="9"/>
  <c r="F56" i="9"/>
  <c r="E56" i="9"/>
  <c r="B56" i="9" s="1"/>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F47" i="9"/>
  <c r="H46" i="9"/>
  <c r="G46" i="9"/>
  <c r="F46" i="9"/>
  <c r="H45" i="9"/>
  <c r="E45" i="9" s="1"/>
  <c r="B45" i="9" s="1"/>
  <c r="G45" i="9"/>
  <c r="F45" i="9"/>
  <c r="H44" i="9"/>
  <c r="G44" i="9"/>
  <c r="F44" i="9"/>
  <c r="E44" i="9"/>
  <c r="B44" i="9" s="1"/>
  <c r="H43" i="9"/>
  <c r="G43" i="9"/>
  <c r="E43" i="9" s="1"/>
  <c r="F43" i="9"/>
  <c r="H42" i="9"/>
  <c r="G42" i="9"/>
  <c r="F42" i="9"/>
  <c r="H41" i="9"/>
  <c r="E41" i="9" s="1"/>
  <c r="G41" i="9"/>
  <c r="F41" i="9"/>
  <c r="B41" i="9"/>
  <c r="H40" i="9"/>
  <c r="G40" i="9"/>
  <c r="F40" i="9"/>
  <c r="E40" i="9"/>
  <c r="B40" i="9" s="1"/>
  <c r="H39" i="9"/>
  <c r="G39" i="9"/>
  <c r="E39" i="9" s="1"/>
  <c r="F39" i="9"/>
  <c r="H38" i="9"/>
  <c r="G38" i="9"/>
  <c r="F38" i="9"/>
  <c r="H37" i="9"/>
  <c r="G37" i="9"/>
  <c r="F37" i="9"/>
  <c r="H36" i="9"/>
  <c r="G36" i="9"/>
  <c r="E36" i="9" s="1"/>
  <c r="B36" i="9" s="1"/>
  <c r="F36" i="9"/>
  <c r="H35" i="9"/>
  <c r="G35" i="9"/>
  <c r="E35" i="9" s="1"/>
  <c r="F35" i="9"/>
  <c r="H34" i="9"/>
  <c r="G34" i="9"/>
  <c r="F34" i="9"/>
  <c r="H33" i="9"/>
  <c r="E33" i="9" s="1"/>
  <c r="G33" i="9"/>
  <c r="F33" i="9"/>
  <c r="B33" i="9"/>
  <c r="H32" i="9"/>
  <c r="G32" i="9"/>
  <c r="F32" i="9"/>
  <c r="E32" i="9"/>
  <c r="H31" i="9"/>
  <c r="G31" i="9"/>
  <c r="F31" i="9"/>
  <c r="H30" i="9"/>
  <c r="G30" i="9"/>
  <c r="F30" i="9"/>
  <c r="H29" i="9"/>
  <c r="G29" i="9"/>
  <c r="F29" i="9"/>
  <c r="E29" i="9"/>
  <c r="B29" i="9" s="1"/>
  <c r="H28" i="9"/>
  <c r="G28" i="9"/>
  <c r="F28" i="9"/>
  <c r="E28" i="9"/>
  <c r="H27" i="9"/>
  <c r="G27" i="9"/>
  <c r="E27" i="9" s="1"/>
  <c r="F27" i="9"/>
  <c r="H26" i="9"/>
  <c r="G26" i="9"/>
  <c r="F26" i="9"/>
  <c r="H25" i="9"/>
  <c r="G25" i="9"/>
  <c r="F25" i="9"/>
  <c r="E25" i="9"/>
  <c r="B25" i="9" s="1"/>
  <c r="F24" i="9"/>
  <c r="F4" i="9"/>
  <c r="O3" i="9"/>
  <c r="G296" i="9" s="1"/>
  <c r="E296" i="9" s="1"/>
  <c r="B296" i="9" s="1"/>
  <c r="I3" i="9"/>
  <c r="H3" i="9"/>
  <c r="G3" i="9"/>
  <c r="D104" i="8"/>
  <c r="D97" i="8"/>
  <c r="D92" i="8"/>
  <c r="D87" i="8"/>
  <c r="D82" i="8"/>
  <c r="C1659" i="1" s="1"/>
  <c r="D77" i="8"/>
  <c r="D72" i="8"/>
  <c r="D67" i="8"/>
  <c r="D62" i="8"/>
  <c r="D57" i="8"/>
  <c r="D52" i="8"/>
  <c r="D46" i="8"/>
  <c r="D37" i="8"/>
  <c r="D27" i="8"/>
  <c r="D25" i="8" s="1"/>
  <c r="C1602" i="1" s="1"/>
  <c r="D18" i="8"/>
  <c r="D8" i="8"/>
  <c r="D6" i="8" s="1"/>
  <c r="C1583" i="1" s="1"/>
  <c r="E44" i="7"/>
  <c r="D44" i="7"/>
  <c r="E39" i="7"/>
  <c r="D39" i="7"/>
  <c r="D38" i="7" s="1"/>
  <c r="E38" i="7"/>
  <c r="E30" i="7"/>
  <c r="D30" i="7"/>
  <c r="E23" i="7"/>
  <c r="E22" i="7" s="1"/>
  <c r="D23" i="7"/>
  <c r="D22" i="7"/>
  <c r="H33" i="3" s="1"/>
  <c r="E14" i="7"/>
  <c r="D14" i="7"/>
  <c r="E7" i="7"/>
  <c r="D7" i="7"/>
  <c r="D6" i="7" s="1"/>
  <c r="D5"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I29"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E251" i="5"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9"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E56" i="5"/>
  <c r="E7" i="5" s="1"/>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F633" i="4"/>
  <c r="E633" i="4"/>
  <c r="E629" i="4"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G156" i="9" s="1"/>
  <c r="F606" i="4"/>
  <c r="F605" i="4"/>
  <c r="F604" i="4"/>
  <c r="F603" i="4"/>
  <c r="E603" i="4"/>
  <c r="D603" i="4"/>
  <c r="F602" i="4"/>
  <c r="F601" i="4"/>
  <c r="F600" i="4"/>
  <c r="F599" i="4"/>
  <c r="F598" i="4"/>
  <c r="E598" i="4"/>
  <c r="D598" i="4"/>
  <c r="D597" i="4" s="1"/>
  <c r="F597" i="4" s="1"/>
  <c r="F596" i="4"/>
  <c r="F595" i="4"/>
  <c r="E594" i="4"/>
  <c r="D594" i="4"/>
  <c r="F594" i="4" s="1"/>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E491" i="4"/>
  <c r="F490" i="4"/>
  <c r="F489" i="4"/>
  <c r="F488" i="4"/>
  <c r="E488" i="4"/>
  <c r="D488" i="4"/>
  <c r="F487" i="4"/>
  <c r="F486" i="4"/>
  <c r="F485" i="4"/>
  <c r="E485" i="4"/>
  <c r="D485" i="4"/>
  <c r="F484" i="4"/>
  <c r="F483" i="4"/>
  <c r="F482" i="4"/>
  <c r="F481" i="4"/>
  <c r="F480" i="4"/>
  <c r="E480" i="4"/>
  <c r="D480" i="4"/>
  <c r="D479" i="4" s="1"/>
  <c r="F479" i="4" s="1"/>
  <c r="E479" i="4"/>
  <c r="F478" i="4"/>
  <c r="F477" i="4"/>
  <c r="E476" i="4"/>
  <c r="D476" i="4"/>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F431" i="4" s="1"/>
  <c r="E431" i="4"/>
  <c r="E428" i="4"/>
  <c r="F428" i="4" s="1"/>
  <c r="D428" i="4"/>
  <c r="E427" i="4"/>
  <c r="E648" i="4" s="1"/>
  <c r="D642" i="1" s="1"/>
  <c r="H642" i="1" s="1"/>
  <c r="D427" i="4"/>
  <c r="D648" i="4" s="1"/>
  <c r="E426" i="4"/>
  <c r="D426" i="4"/>
  <c r="F426" i="4" s="1"/>
  <c r="F421" i="4"/>
  <c r="F420" i="4"/>
  <c r="F419" i="4"/>
  <c r="F416" i="4"/>
  <c r="F415" i="4"/>
  <c r="F414" i="4"/>
  <c r="F413" i="4"/>
  <c r="E412" i="4"/>
  <c r="D407" i="1" s="1"/>
  <c r="D412" i="4"/>
  <c r="F412" i="4" s="1"/>
  <c r="F411" i="4"/>
  <c r="E410" i="4"/>
  <c r="D410" i="4"/>
  <c r="F410" i="4" s="1"/>
  <c r="F409" i="4"/>
  <c r="F408" i="4"/>
  <c r="F407" i="4"/>
  <c r="E407" i="4"/>
  <c r="D407" i="4"/>
  <c r="D406" i="4" s="1"/>
  <c r="F406" i="4" s="1"/>
  <c r="E406" i="4"/>
  <c r="F405" i="4"/>
  <c r="F404" i="4"/>
  <c r="F403" i="4"/>
  <c r="F402" i="4"/>
  <c r="F401" i="4"/>
  <c r="E401" i="4"/>
  <c r="D401" i="4"/>
  <c r="F400" i="4"/>
  <c r="F399" i="4"/>
  <c r="E398" i="4"/>
  <c r="D393" i="1" s="1"/>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D222" i="4"/>
  <c r="E221" i="4"/>
  <c r="F220" i="4"/>
  <c r="F219" i="4"/>
  <c r="F218" i="4"/>
  <c r="F217" i="4"/>
  <c r="E216" i="4"/>
  <c r="D212" i="1" s="1"/>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D164" i="4"/>
  <c r="F163" i="4"/>
  <c r="F162" i="4"/>
  <c r="F161" i="4"/>
  <c r="F160" i="4"/>
  <c r="E160" i="4"/>
  <c r="E153" i="4" s="1"/>
  <c r="D160" i="4"/>
  <c r="F159" i="4"/>
  <c r="F158" i="4"/>
  <c r="F157" i="4"/>
  <c r="F156" i="4"/>
  <c r="F155" i="4"/>
  <c r="F154"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F135" i="4" s="1"/>
  <c r="D134" i="4"/>
  <c r="F133" i="4"/>
  <c r="F132" i="4"/>
  <c r="F131" i="4"/>
  <c r="F130" i="4"/>
  <c r="E129" i="4"/>
  <c r="F129" i="4" s="1"/>
  <c r="D129" i="4"/>
  <c r="F128" i="4"/>
  <c r="F127" i="4"/>
  <c r="E126" i="4"/>
  <c r="D126" i="4"/>
  <c r="E125" i="4"/>
  <c r="F124" i="4"/>
  <c r="F123" i="4"/>
  <c r="F122" i="4"/>
  <c r="F121"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E49" i="4" s="1"/>
  <c r="D53" i="4"/>
  <c r="F52" i="4"/>
  <c r="F51" i="4"/>
  <c r="F50" i="4"/>
  <c r="E50" i="4"/>
  <c r="D50" i="4"/>
  <c r="F48" i="4"/>
  <c r="F47" i="4"/>
  <c r="F46" i="4"/>
  <c r="F45" i="4"/>
  <c r="F44" i="4"/>
  <c r="E44" i="4"/>
  <c r="D44" i="4"/>
  <c r="D43" i="4" s="1"/>
  <c r="F43" i="4" s="1"/>
  <c r="E43" i="4"/>
  <c r="F42" i="4"/>
  <c r="F41" i="4"/>
  <c r="F40" i="4"/>
  <c r="F39" i="4"/>
  <c r="E39" i="4"/>
  <c r="D39" i="4"/>
  <c r="F38" i="4"/>
  <c r="F37" i="4"/>
  <c r="F36" i="4"/>
  <c r="E36" i="4"/>
  <c r="D36" i="4"/>
  <c r="F35" i="4"/>
  <c r="F34" i="4"/>
  <c r="F33" i="4"/>
  <c r="F32" i="4"/>
  <c r="F31" i="4"/>
  <c r="F30" i="4"/>
  <c r="E29" i="4"/>
  <c r="E7" i="4"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G40" i="3"/>
  <c r="B40" i="3"/>
  <c r="G39" i="3"/>
  <c r="B39" i="3"/>
  <c r="G38" i="3"/>
  <c r="B38" i="3"/>
  <c r="H37" i="3"/>
  <c r="G37" i="3"/>
  <c r="B37" i="3"/>
  <c r="I35" i="3"/>
  <c r="H35" i="3"/>
  <c r="G35" i="3"/>
  <c r="B35" i="3"/>
  <c r="I34" i="3"/>
  <c r="H34" i="3"/>
  <c r="G34" i="3"/>
  <c r="B34" i="3"/>
  <c r="I33" i="3"/>
  <c r="G33" i="3"/>
  <c r="B33" i="3"/>
  <c r="I32" i="3"/>
  <c r="G32" i="3"/>
  <c r="B32" i="3"/>
  <c r="G30" i="3"/>
  <c r="B30"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c r="L3" i="9" s="1"/>
  <c r="H1686" i="1"/>
  <c r="G1686" i="1"/>
  <c r="C1686" i="1"/>
  <c r="C1685" i="1"/>
  <c r="G1684" i="1"/>
  <c r="C1684" i="1"/>
  <c r="H1684" i="1" s="1"/>
  <c r="C1683" i="1"/>
  <c r="H1682" i="1"/>
  <c r="G1682" i="1"/>
  <c r="C1682" i="1"/>
  <c r="G1680" i="1"/>
  <c r="C1680" i="1"/>
  <c r="H1680" i="1" s="1"/>
  <c r="H1679" i="1"/>
  <c r="C1679" i="1"/>
  <c r="G1679" i="1" s="1"/>
  <c r="H1678" i="1"/>
  <c r="G1678" i="1"/>
  <c r="C1678" i="1"/>
  <c r="C1677" i="1"/>
  <c r="G1677" i="1" s="1"/>
  <c r="G1676" i="1"/>
  <c r="C1676" i="1"/>
  <c r="H1676" i="1" s="1"/>
  <c r="C1675" i="1"/>
  <c r="G1675" i="1" s="1"/>
  <c r="H1674" i="1"/>
  <c r="G1674" i="1"/>
  <c r="C1674" i="1"/>
  <c r="C1673" i="1"/>
  <c r="G1672" i="1"/>
  <c r="C1672" i="1"/>
  <c r="H1672" i="1" s="1"/>
  <c r="C1671" i="1"/>
  <c r="H1670" i="1"/>
  <c r="G1670" i="1"/>
  <c r="C1670" i="1"/>
  <c r="H1669" i="1"/>
  <c r="C1669" i="1"/>
  <c r="G1669" i="1" s="1"/>
  <c r="G1668" i="1"/>
  <c r="C1668" i="1"/>
  <c r="H1668" i="1" s="1"/>
  <c r="H1667" i="1"/>
  <c r="C1667" i="1"/>
  <c r="G1667" i="1" s="1"/>
  <c r="H1666" i="1"/>
  <c r="G1666" i="1"/>
  <c r="C1666" i="1"/>
  <c r="H1665" i="1"/>
  <c r="C1665" i="1"/>
  <c r="G1665" i="1" s="1"/>
  <c r="G1664" i="1"/>
  <c r="C1664" i="1"/>
  <c r="H1664" i="1" s="1"/>
  <c r="H1663" i="1"/>
  <c r="C1663" i="1"/>
  <c r="G1663" i="1" s="1"/>
  <c r="H1662" i="1"/>
  <c r="G1662" i="1"/>
  <c r="C1662" i="1"/>
  <c r="C1661" i="1"/>
  <c r="G1661" i="1" s="1"/>
  <c r="G1660" i="1"/>
  <c r="C1660" i="1"/>
  <c r="H1660" i="1" s="1"/>
  <c r="H1658" i="1"/>
  <c r="G1658" i="1"/>
  <c r="C1658" i="1"/>
  <c r="G1657" i="1"/>
  <c r="C1657" i="1"/>
  <c r="H1657" i="1" s="1"/>
  <c r="C1656" i="1"/>
  <c r="H1656" i="1" s="1"/>
  <c r="H1655" i="1"/>
  <c r="C1655" i="1"/>
  <c r="G1655" i="1" s="1"/>
  <c r="H1654" i="1"/>
  <c r="G1654" i="1"/>
  <c r="C1654" i="1"/>
  <c r="H1653" i="1"/>
  <c r="C1653" i="1"/>
  <c r="G1653" i="1" s="1"/>
  <c r="C1652" i="1"/>
  <c r="H1652" i="1" s="1"/>
  <c r="C1651" i="1"/>
  <c r="G1651" i="1" s="1"/>
  <c r="H1650" i="1"/>
  <c r="G1650" i="1"/>
  <c r="C1650" i="1"/>
  <c r="G1649" i="1"/>
  <c r="C1649" i="1"/>
  <c r="H1649" i="1" s="1"/>
  <c r="C1648" i="1"/>
  <c r="H1648" i="1" s="1"/>
  <c r="H1647" i="1"/>
  <c r="C1647" i="1"/>
  <c r="G1647" i="1" s="1"/>
  <c r="H1646" i="1"/>
  <c r="G1646" i="1"/>
  <c r="C1646" i="1"/>
  <c r="H1645" i="1"/>
  <c r="C1645" i="1"/>
  <c r="G1645" i="1" s="1"/>
  <c r="C1644" i="1"/>
  <c r="H1644" i="1" s="1"/>
  <c r="C1643" i="1"/>
  <c r="G1643" i="1" s="1"/>
  <c r="H1642" i="1"/>
  <c r="G1642" i="1"/>
  <c r="C1642" i="1"/>
  <c r="G1641" i="1"/>
  <c r="C1641" i="1"/>
  <c r="H1641" i="1" s="1"/>
  <c r="C1640" i="1"/>
  <c r="H1640" i="1" s="1"/>
  <c r="H1639" i="1"/>
  <c r="C1639" i="1"/>
  <c r="G1639" i="1" s="1"/>
  <c r="H1638" i="1"/>
  <c r="G1638" i="1"/>
  <c r="C1638" i="1"/>
  <c r="H1637" i="1"/>
  <c r="C1637" i="1"/>
  <c r="G1637" i="1" s="1"/>
  <c r="C1636" i="1"/>
  <c r="H1636" i="1" s="1"/>
  <c r="C1635" i="1"/>
  <c r="G1635" i="1" s="1"/>
  <c r="C1634" i="1"/>
  <c r="H1634" i="1" s="1"/>
  <c r="G1633" i="1"/>
  <c r="C1633" i="1"/>
  <c r="H1633" i="1" s="1"/>
  <c r="C1632" i="1"/>
  <c r="H1632" i="1" s="1"/>
  <c r="H1631" i="1"/>
  <c r="C1631" i="1"/>
  <c r="G1631" i="1" s="1"/>
  <c r="H1630" i="1"/>
  <c r="G1630" i="1"/>
  <c r="C1630" i="1"/>
  <c r="H1629" i="1"/>
  <c r="C1629" i="1"/>
  <c r="G1629" i="1" s="1"/>
  <c r="C1627" i="1"/>
  <c r="G1627" i="1" s="1"/>
  <c r="H1626" i="1"/>
  <c r="G1626" i="1"/>
  <c r="C1626" i="1"/>
  <c r="G1625" i="1"/>
  <c r="C1625" i="1"/>
  <c r="H1625" i="1" s="1"/>
  <c r="C1624" i="1"/>
  <c r="H1624" i="1" s="1"/>
  <c r="C1623" i="1"/>
  <c r="G1623" i="1" s="1"/>
  <c r="C1620" i="1"/>
  <c r="H1619" i="1"/>
  <c r="C1619" i="1"/>
  <c r="G1619" i="1" s="1"/>
  <c r="H1618" i="1"/>
  <c r="G1618" i="1"/>
  <c r="C1618" i="1"/>
  <c r="C1617" i="1"/>
  <c r="G1616" i="1"/>
  <c r="C1616" i="1"/>
  <c r="H1616" i="1" s="1"/>
  <c r="C1615" i="1"/>
  <c r="H1614" i="1"/>
  <c r="G1614" i="1"/>
  <c r="C1614" i="1"/>
  <c r="C1613" i="1"/>
  <c r="H1613" i="1" s="1"/>
  <c r="C1612" i="1"/>
  <c r="C1611" i="1"/>
  <c r="G1611" i="1" s="1"/>
  <c r="H1610" i="1"/>
  <c r="G1610" i="1"/>
  <c r="C1610" i="1"/>
  <c r="C1609" i="1"/>
  <c r="G1608" i="1"/>
  <c r="C1608" i="1"/>
  <c r="H1608" i="1" s="1"/>
  <c r="C1607" i="1"/>
  <c r="C1606" i="1"/>
  <c r="H1606" i="1" s="1"/>
  <c r="C1605" i="1"/>
  <c r="H1605" i="1" s="1"/>
  <c r="H1603" i="1"/>
  <c r="C1603" i="1"/>
  <c r="G1603" i="1" s="1"/>
  <c r="C1601" i="1"/>
  <c r="G1600" i="1"/>
  <c r="C1600" i="1"/>
  <c r="H1600" i="1" s="1"/>
  <c r="C1599" i="1"/>
  <c r="H1598" i="1"/>
  <c r="G1598" i="1"/>
  <c r="C1598" i="1"/>
  <c r="H1597" i="1"/>
  <c r="G1597" i="1"/>
  <c r="C1597" i="1"/>
  <c r="C1596" i="1"/>
  <c r="H1595" i="1"/>
  <c r="C1595" i="1"/>
  <c r="G1595" i="1" s="1"/>
  <c r="H1594" i="1"/>
  <c r="C1594" i="1"/>
  <c r="G1594" i="1" s="1"/>
  <c r="C1593" i="1"/>
  <c r="G1592" i="1"/>
  <c r="C1592" i="1"/>
  <c r="H1592" i="1" s="1"/>
  <c r="C1591" i="1"/>
  <c r="H1590" i="1"/>
  <c r="G1590" i="1"/>
  <c r="C1590" i="1"/>
  <c r="H1589" i="1"/>
  <c r="G1589" i="1"/>
  <c r="C1589" i="1"/>
  <c r="C1588" i="1"/>
  <c r="C1587" i="1"/>
  <c r="G1587" i="1" s="1"/>
  <c r="C1586" i="1"/>
  <c r="H1586" i="1" s="1"/>
  <c r="C1585" i="1"/>
  <c r="G1584" i="1"/>
  <c r="C1584" i="1"/>
  <c r="H1584" i="1" s="1"/>
  <c r="C1582" i="1"/>
  <c r="H1582" i="1" s="1"/>
  <c r="D1581" i="1"/>
  <c r="C1581" i="1"/>
  <c r="J1580" i="1"/>
  <c r="D1580" i="1"/>
  <c r="C1580" i="1"/>
  <c r="H1579" i="1"/>
  <c r="D1579" i="1"/>
  <c r="C1579" i="1"/>
  <c r="J1578" i="1"/>
  <c r="H1578" i="1"/>
  <c r="G1578" i="1"/>
  <c r="D1578" i="1"/>
  <c r="C1578" i="1"/>
  <c r="H1577" i="1"/>
  <c r="G1577" i="1"/>
  <c r="D1577" i="1"/>
  <c r="C1577" i="1"/>
  <c r="J1576" i="1"/>
  <c r="D1576" i="1"/>
  <c r="C1576" i="1"/>
  <c r="J1575" i="1"/>
  <c r="D1575" i="1"/>
  <c r="C1575" i="1"/>
  <c r="D1574" i="1"/>
  <c r="H1574" i="1" s="1"/>
  <c r="C1574" i="1"/>
  <c r="J1573" i="1"/>
  <c r="H1573" i="1"/>
  <c r="G1573" i="1"/>
  <c r="I1573" i="1" s="1"/>
  <c r="D1573" i="1"/>
  <c r="C1573" i="1"/>
  <c r="H1572" i="1"/>
  <c r="G1572" i="1"/>
  <c r="D1572" i="1"/>
  <c r="C1572" i="1"/>
  <c r="H1571" i="1"/>
  <c r="G1571" i="1"/>
  <c r="D1571" i="1"/>
  <c r="C1571" i="1"/>
  <c r="J1570" i="1"/>
  <c r="D1570" i="1"/>
  <c r="C1570" i="1"/>
  <c r="D1569" i="1"/>
  <c r="C1569" i="1"/>
  <c r="D1568" i="1"/>
  <c r="H1568" i="1" s="1"/>
  <c r="C1568" i="1"/>
  <c r="J1567" i="1"/>
  <c r="H1567" i="1"/>
  <c r="G1567" i="1"/>
  <c r="I1567" i="1" s="1"/>
  <c r="D1567" i="1"/>
  <c r="C1567" i="1"/>
  <c r="D1566" i="1"/>
  <c r="C1566" i="1"/>
  <c r="J1566" i="1" s="1"/>
  <c r="D1565" i="1"/>
  <c r="C1565" i="1"/>
  <c r="H1564" i="1"/>
  <c r="D1564" i="1"/>
  <c r="C1564" i="1"/>
  <c r="D1563" i="1"/>
  <c r="C1563" i="1"/>
  <c r="D1562" i="1"/>
  <c r="C1562" i="1"/>
  <c r="I1561" i="1"/>
  <c r="H1561" i="1"/>
  <c r="D1561" i="1"/>
  <c r="C1561" i="1"/>
  <c r="G1561" i="1" s="1"/>
  <c r="J1560" i="1"/>
  <c r="H1560" i="1"/>
  <c r="D1560" i="1"/>
  <c r="G1560" i="1" s="1"/>
  <c r="I1560" i="1" s="1"/>
  <c r="C1560" i="1"/>
  <c r="D1559" i="1"/>
  <c r="C1559" i="1"/>
  <c r="G1558" i="1"/>
  <c r="D1558" i="1"/>
  <c r="C1558" i="1"/>
  <c r="I1557" i="1"/>
  <c r="H1557" i="1"/>
  <c r="D1557" i="1"/>
  <c r="C1557" i="1"/>
  <c r="G1557" i="1" s="1"/>
  <c r="H1556" i="1"/>
  <c r="D1556" i="1"/>
  <c r="C1556" i="1"/>
  <c r="D1555" i="1"/>
  <c r="C1555" i="1"/>
  <c r="G1554" i="1"/>
  <c r="D1554" i="1"/>
  <c r="C1554" i="1"/>
  <c r="I1553" i="1"/>
  <c r="H1553" i="1"/>
  <c r="D1553" i="1"/>
  <c r="C1553" i="1"/>
  <c r="G1553" i="1" s="1"/>
  <c r="J1552" i="1"/>
  <c r="H1552" i="1"/>
  <c r="D1552" i="1"/>
  <c r="G1552" i="1" s="1"/>
  <c r="C1552" i="1"/>
  <c r="J1551" i="1"/>
  <c r="D1551" i="1"/>
  <c r="C1551" i="1"/>
  <c r="D1550" i="1"/>
  <c r="C1550" i="1"/>
  <c r="I1549" i="1"/>
  <c r="H1549" i="1"/>
  <c r="D1549" i="1"/>
  <c r="C1549" i="1"/>
  <c r="G1549" i="1" s="1"/>
  <c r="J1548" i="1"/>
  <c r="H1548" i="1"/>
  <c r="D1548" i="1"/>
  <c r="G1548" i="1" s="1"/>
  <c r="I1548" i="1" s="1"/>
  <c r="C1548" i="1"/>
  <c r="D1547" i="1"/>
  <c r="C1547" i="1"/>
  <c r="G1546" i="1"/>
  <c r="D1546" i="1"/>
  <c r="C1546" i="1"/>
  <c r="H1545" i="1"/>
  <c r="G1545" i="1"/>
  <c r="I1545" i="1" s="1"/>
  <c r="D1545" i="1"/>
  <c r="C1545" i="1"/>
  <c r="J1545" i="1" s="1"/>
  <c r="J1544" i="1"/>
  <c r="D1544" i="1"/>
  <c r="C1544" i="1"/>
  <c r="D1543" i="1"/>
  <c r="C1543" i="1"/>
  <c r="H1542" i="1"/>
  <c r="G1542" i="1"/>
  <c r="I1542" i="1" s="1"/>
  <c r="D1542" i="1"/>
  <c r="C1542" i="1"/>
  <c r="J1542" i="1" s="1"/>
  <c r="D1541" i="1"/>
  <c r="C1541" i="1"/>
  <c r="J1541" i="1" s="1"/>
  <c r="D1540" i="1"/>
  <c r="C1540" i="1"/>
  <c r="D1539" i="1"/>
  <c r="C1539" i="1"/>
  <c r="D1538"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G1456" i="1"/>
  <c r="D1456" i="1"/>
  <c r="C1456" i="1"/>
  <c r="D1455" i="1"/>
  <c r="G1455" i="1" s="1"/>
  <c r="C1455" i="1"/>
  <c r="D1454" i="1"/>
  <c r="C1454" i="1"/>
  <c r="D1453" i="1"/>
  <c r="C1453" i="1"/>
  <c r="G1452" i="1"/>
  <c r="D1452" i="1"/>
  <c r="C1452" i="1"/>
  <c r="D1451" i="1"/>
  <c r="G1451" i="1" s="1"/>
  <c r="C1451" i="1"/>
  <c r="D1450" i="1"/>
  <c r="C1450" i="1"/>
  <c r="D1449" i="1"/>
  <c r="C1449" i="1"/>
  <c r="G1448" i="1"/>
  <c r="D1448" i="1"/>
  <c r="C1448" i="1"/>
  <c r="D1447" i="1"/>
  <c r="G1447" i="1" s="1"/>
  <c r="C1447" i="1"/>
  <c r="D1446" i="1"/>
  <c r="C1446" i="1"/>
  <c r="D1445" i="1"/>
  <c r="C1445" i="1"/>
  <c r="G1444" i="1"/>
  <c r="D1444" i="1"/>
  <c r="C1444" i="1"/>
  <c r="G1443" i="1"/>
  <c r="D1443" i="1"/>
  <c r="C1443" i="1"/>
  <c r="D1442" i="1"/>
  <c r="C1442" i="1"/>
  <c r="D1441" i="1"/>
  <c r="C1441" i="1"/>
  <c r="G1440" i="1"/>
  <c r="D1440" i="1"/>
  <c r="C1440" i="1"/>
  <c r="D1439" i="1"/>
  <c r="G1439" i="1" s="1"/>
  <c r="C1439" i="1"/>
  <c r="D1438" i="1"/>
  <c r="C1438" i="1"/>
  <c r="D1437" i="1"/>
  <c r="C1437" i="1"/>
  <c r="G1436" i="1"/>
  <c r="D1436" i="1"/>
  <c r="C1436" i="1"/>
  <c r="D1435" i="1"/>
  <c r="G1435" i="1" s="1"/>
  <c r="C1435" i="1"/>
  <c r="D1434" i="1"/>
  <c r="C1434" i="1"/>
  <c r="D1433" i="1"/>
  <c r="C1433" i="1"/>
  <c r="G1432" i="1"/>
  <c r="D1432" i="1"/>
  <c r="C1432" i="1"/>
  <c r="D1430" i="1"/>
  <c r="C1430" i="1"/>
  <c r="D1429" i="1"/>
  <c r="C1429" i="1"/>
  <c r="G1428" i="1"/>
  <c r="D1428" i="1"/>
  <c r="C1428" i="1"/>
  <c r="D1427" i="1"/>
  <c r="G1427" i="1" s="1"/>
  <c r="C1427" i="1"/>
  <c r="D1426" i="1"/>
  <c r="C1426" i="1"/>
  <c r="D1425" i="1"/>
  <c r="C1425" i="1"/>
  <c r="G1424" i="1"/>
  <c r="D1424" i="1"/>
  <c r="C1424" i="1"/>
  <c r="G1423" i="1"/>
  <c r="D1423" i="1"/>
  <c r="C1423" i="1"/>
  <c r="D1422" i="1"/>
  <c r="C1422" i="1"/>
  <c r="D1421" i="1"/>
  <c r="C1421" i="1"/>
  <c r="G1420" i="1"/>
  <c r="D1420" i="1"/>
  <c r="C1420" i="1"/>
  <c r="D1419" i="1"/>
  <c r="G1419" i="1" s="1"/>
  <c r="C1419" i="1"/>
  <c r="D1418" i="1"/>
  <c r="C1418" i="1"/>
  <c r="D1417" i="1"/>
  <c r="C1417" i="1"/>
  <c r="G1416" i="1"/>
  <c r="D1416" i="1"/>
  <c r="C1416" i="1"/>
  <c r="G1415" i="1"/>
  <c r="D1415" i="1"/>
  <c r="C1415" i="1"/>
  <c r="D1414" i="1"/>
  <c r="C1414" i="1"/>
  <c r="D1413" i="1"/>
  <c r="C1413" i="1"/>
  <c r="G1412" i="1"/>
  <c r="D1412" i="1"/>
  <c r="C1412" i="1"/>
  <c r="D1411" i="1"/>
  <c r="G1411" i="1" s="1"/>
  <c r="C1411" i="1"/>
  <c r="D1410" i="1"/>
  <c r="C1410" i="1"/>
  <c r="D1409" i="1"/>
  <c r="C1409" i="1"/>
  <c r="G1408" i="1"/>
  <c r="D1408" i="1"/>
  <c r="C1408" i="1"/>
  <c r="G1407" i="1"/>
  <c r="D1407" i="1"/>
  <c r="C1407" i="1"/>
  <c r="D1406" i="1"/>
  <c r="C1406" i="1"/>
  <c r="D1405" i="1"/>
  <c r="C1405" i="1"/>
  <c r="G1404" i="1"/>
  <c r="D1404" i="1"/>
  <c r="C1404" i="1"/>
  <c r="D1403" i="1"/>
  <c r="G1403" i="1" s="1"/>
  <c r="C1403" i="1"/>
  <c r="D1402" i="1"/>
  <c r="C1402" i="1"/>
  <c r="D1401" i="1"/>
  <c r="C1401" i="1"/>
  <c r="G1400" i="1"/>
  <c r="D1400" i="1"/>
  <c r="C1400" i="1"/>
  <c r="G1399" i="1"/>
  <c r="D1399" i="1"/>
  <c r="C1399" i="1"/>
  <c r="D1398" i="1"/>
  <c r="C1398" i="1"/>
  <c r="D1397" i="1"/>
  <c r="C1397" i="1"/>
  <c r="G1396" i="1"/>
  <c r="D1396" i="1"/>
  <c r="C1396" i="1"/>
  <c r="D1395" i="1"/>
  <c r="G1395" i="1" s="1"/>
  <c r="C1395" i="1"/>
  <c r="D1394" i="1"/>
  <c r="C1394" i="1"/>
  <c r="D1393" i="1"/>
  <c r="C1393" i="1"/>
  <c r="G1392" i="1"/>
  <c r="D1392" i="1"/>
  <c r="C1392" i="1"/>
  <c r="G1391" i="1"/>
  <c r="D1391" i="1"/>
  <c r="C1391" i="1"/>
  <c r="D1390" i="1"/>
  <c r="C1390" i="1"/>
  <c r="D1389" i="1"/>
  <c r="C1389" i="1"/>
  <c r="G1388" i="1"/>
  <c r="D1388" i="1"/>
  <c r="C1388" i="1"/>
  <c r="D1387" i="1"/>
  <c r="G1387" i="1" s="1"/>
  <c r="C1387" i="1"/>
  <c r="D1386" i="1"/>
  <c r="C1386" i="1"/>
  <c r="D1385" i="1"/>
  <c r="C1385" i="1"/>
  <c r="G1384" i="1"/>
  <c r="D1384" i="1"/>
  <c r="C1384" i="1"/>
  <c r="G1383" i="1"/>
  <c r="D1383" i="1"/>
  <c r="C1383" i="1"/>
  <c r="D1382" i="1"/>
  <c r="C1382" i="1"/>
  <c r="D1381" i="1"/>
  <c r="C1381" i="1"/>
  <c r="G1380" i="1"/>
  <c r="D1380" i="1"/>
  <c r="C1380" i="1"/>
  <c r="D1379" i="1"/>
  <c r="G1379" i="1" s="1"/>
  <c r="C1379" i="1"/>
  <c r="D1378" i="1"/>
  <c r="C1378" i="1"/>
  <c r="D1377" i="1"/>
  <c r="C1377" i="1"/>
  <c r="G1376" i="1"/>
  <c r="D1376" i="1"/>
  <c r="C1376" i="1"/>
  <c r="G1375" i="1"/>
  <c r="D1375" i="1"/>
  <c r="C1375" i="1"/>
  <c r="D1374" i="1"/>
  <c r="C1374" i="1"/>
  <c r="D1373" i="1"/>
  <c r="C1373" i="1"/>
  <c r="G1372" i="1"/>
  <c r="D1372" i="1"/>
  <c r="C1372" i="1"/>
  <c r="D1371" i="1"/>
  <c r="G1371" i="1" s="1"/>
  <c r="C1371" i="1"/>
  <c r="D1370" i="1"/>
  <c r="C1370" i="1"/>
  <c r="D1369" i="1"/>
  <c r="C1369" i="1"/>
  <c r="G1368" i="1"/>
  <c r="D1368" i="1"/>
  <c r="C1368" i="1"/>
  <c r="G1367"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G1132" i="1"/>
  <c r="D1132" i="1"/>
  <c r="C1132" i="1"/>
  <c r="H1132" i="1" s="1"/>
  <c r="D1131" i="1"/>
  <c r="G1131" i="1" s="1"/>
  <c r="C1131" i="1"/>
  <c r="D1130" i="1"/>
  <c r="C1130" i="1"/>
  <c r="D1129" i="1"/>
  <c r="C1129" i="1"/>
  <c r="G1128" i="1"/>
  <c r="D1128" i="1"/>
  <c r="C1128" i="1"/>
  <c r="H1128" i="1" s="1"/>
  <c r="D1127" i="1"/>
  <c r="G1127" i="1" s="1"/>
  <c r="C1127" i="1"/>
  <c r="D1126" i="1"/>
  <c r="C1126" i="1"/>
  <c r="D1125" i="1"/>
  <c r="C1125" i="1"/>
  <c r="D1124" i="1"/>
  <c r="D1123" i="1"/>
  <c r="G1123" i="1" s="1"/>
  <c r="C1123" i="1"/>
  <c r="D1122" i="1"/>
  <c r="C1122" i="1"/>
  <c r="D1121" i="1"/>
  <c r="C1121" i="1"/>
  <c r="G1120" i="1"/>
  <c r="D1120" i="1"/>
  <c r="C1120" i="1"/>
  <c r="H1120" i="1" s="1"/>
  <c r="G1119" i="1"/>
  <c r="D1119" i="1"/>
  <c r="C1119" i="1"/>
  <c r="D1118" i="1"/>
  <c r="C1118" i="1"/>
  <c r="D1117" i="1"/>
  <c r="C1117" i="1"/>
  <c r="G1116" i="1"/>
  <c r="D1116" i="1"/>
  <c r="C1116" i="1"/>
  <c r="H1116" i="1" s="1"/>
  <c r="D1115" i="1"/>
  <c r="G1115" i="1" s="1"/>
  <c r="C1115" i="1"/>
  <c r="D1114" i="1"/>
  <c r="C1114" i="1"/>
  <c r="D1113" i="1"/>
  <c r="C1113" i="1"/>
  <c r="G1112" i="1"/>
  <c r="D1112" i="1"/>
  <c r="C1112" i="1"/>
  <c r="H1112" i="1" s="1"/>
  <c r="G1111" i="1"/>
  <c r="D1111" i="1"/>
  <c r="C1111" i="1"/>
  <c r="D1110" i="1"/>
  <c r="H1110" i="1" s="1"/>
  <c r="C1110" i="1"/>
  <c r="D1109" i="1"/>
  <c r="H1109" i="1" s="1"/>
  <c r="C1109" i="1"/>
  <c r="D1108" i="1"/>
  <c r="H1108" i="1" s="1"/>
  <c r="C1108" i="1"/>
  <c r="G1107" i="1"/>
  <c r="D1107" i="1"/>
  <c r="H1107" i="1" s="1"/>
  <c r="C1107" i="1"/>
  <c r="D1106" i="1"/>
  <c r="H1106" i="1" s="1"/>
  <c r="C1106" i="1"/>
  <c r="D1105" i="1"/>
  <c r="H1105" i="1" s="1"/>
  <c r="C1105" i="1"/>
  <c r="D1104" i="1"/>
  <c r="H1104" i="1" s="1"/>
  <c r="C1104" i="1"/>
  <c r="G1103" i="1"/>
  <c r="D1103" i="1"/>
  <c r="H1103" i="1" s="1"/>
  <c r="C1103" i="1"/>
  <c r="D1102" i="1"/>
  <c r="H1102" i="1" s="1"/>
  <c r="C1102" i="1"/>
  <c r="D1101" i="1"/>
  <c r="H1101" i="1" s="1"/>
  <c r="C1101" i="1"/>
  <c r="D1100" i="1"/>
  <c r="H1100" i="1" s="1"/>
  <c r="C1100" i="1"/>
  <c r="G1099" i="1"/>
  <c r="D1099" i="1"/>
  <c r="H1099" i="1" s="1"/>
  <c r="C1099" i="1"/>
  <c r="D1098" i="1"/>
  <c r="H1098" i="1" s="1"/>
  <c r="C1098" i="1"/>
  <c r="D1097" i="1"/>
  <c r="H1097" i="1" s="1"/>
  <c r="C1097" i="1"/>
  <c r="D1096" i="1"/>
  <c r="H1096" i="1" s="1"/>
  <c r="C1096" i="1"/>
  <c r="G1095" i="1"/>
  <c r="D1095" i="1"/>
  <c r="H1095" i="1" s="1"/>
  <c r="C1095" i="1"/>
  <c r="D1094" i="1"/>
  <c r="H1094" i="1" s="1"/>
  <c r="C1094" i="1"/>
  <c r="G1092" i="1"/>
  <c r="D1092" i="1"/>
  <c r="H1092" i="1" s="1"/>
  <c r="C1092" i="1"/>
  <c r="D1091" i="1"/>
  <c r="H1091" i="1" s="1"/>
  <c r="C1091" i="1"/>
  <c r="D1090" i="1"/>
  <c r="H1090" i="1" s="1"/>
  <c r="C1090" i="1"/>
  <c r="D1089" i="1"/>
  <c r="H1089" i="1" s="1"/>
  <c r="C1089" i="1"/>
  <c r="G1088" i="1"/>
  <c r="D1088" i="1"/>
  <c r="H1088" i="1" s="1"/>
  <c r="C1088" i="1"/>
  <c r="D1087" i="1"/>
  <c r="H1087" i="1" s="1"/>
  <c r="C1087" i="1"/>
  <c r="D1086" i="1"/>
  <c r="H1086" i="1" s="1"/>
  <c r="C1086" i="1"/>
  <c r="D1085" i="1"/>
  <c r="H1085" i="1" s="1"/>
  <c r="C1085" i="1"/>
  <c r="G1084" i="1"/>
  <c r="D1084" i="1"/>
  <c r="H1084" i="1" s="1"/>
  <c r="C1084" i="1"/>
  <c r="D1083" i="1"/>
  <c r="H1083" i="1" s="1"/>
  <c r="C1083" i="1"/>
  <c r="D1082" i="1"/>
  <c r="H1082" i="1" s="1"/>
  <c r="C1082" i="1"/>
  <c r="D1081" i="1"/>
  <c r="H1081" i="1" s="1"/>
  <c r="C1081" i="1"/>
  <c r="G1080" i="1"/>
  <c r="D1080" i="1"/>
  <c r="H1080" i="1" s="1"/>
  <c r="C1080" i="1"/>
  <c r="D1079" i="1"/>
  <c r="H1079" i="1" s="1"/>
  <c r="C1079" i="1"/>
  <c r="D1078" i="1"/>
  <c r="H1078" i="1" s="1"/>
  <c r="C1078" i="1"/>
  <c r="D1077" i="1"/>
  <c r="H1077" i="1" s="1"/>
  <c r="C1077" i="1"/>
  <c r="G1076" i="1"/>
  <c r="D1076" i="1"/>
  <c r="H1076" i="1" s="1"/>
  <c r="C1076" i="1"/>
  <c r="D1075" i="1"/>
  <c r="D1073" i="1"/>
  <c r="H1073" i="1" s="1"/>
  <c r="C1073" i="1"/>
  <c r="D1072" i="1"/>
  <c r="H1072" i="1" s="1"/>
  <c r="C1072" i="1"/>
  <c r="D1071" i="1"/>
  <c r="H1071" i="1" s="1"/>
  <c r="C1071" i="1"/>
  <c r="G1070" i="1"/>
  <c r="D1070" i="1"/>
  <c r="H1070" i="1" s="1"/>
  <c r="C1070" i="1"/>
  <c r="D1069" i="1"/>
  <c r="H1069" i="1" s="1"/>
  <c r="C1069" i="1"/>
  <c r="D1068" i="1"/>
  <c r="H1068" i="1" s="1"/>
  <c r="C1068" i="1"/>
  <c r="D1067" i="1"/>
  <c r="H1067" i="1" s="1"/>
  <c r="C1067" i="1"/>
  <c r="G1066" i="1"/>
  <c r="D1066" i="1"/>
  <c r="H1066" i="1" s="1"/>
  <c r="C1066" i="1"/>
  <c r="D1065" i="1"/>
  <c r="H1065" i="1" s="1"/>
  <c r="C1065" i="1"/>
  <c r="D1064" i="1"/>
  <c r="H1064" i="1" s="1"/>
  <c r="C1064" i="1"/>
  <c r="D1063" i="1"/>
  <c r="H1063" i="1" s="1"/>
  <c r="C1063" i="1"/>
  <c r="G1062" i="1"/>
  <c r="D1062" i="1"/>
  <c r="H1062" i="1" s="1"/>
  <c r="C1062" i="1"/>
  <c r="D1061" i="1"/>
  <c r="H1061" i="1" s="1"/>
  <c r="C1061" i="1"/>
  <c r="D1060" i="1"/>
  <c r="H1060" i="1" s="1"/>
  <c r="C1060" i="1"/>
  <c r="D1059" i="1"/>
  <c r="H1059" i="1" s="1"/>
  <c r="C1059" i="1"/>
  <c r="G1058" i="1"/>
  <c r="D1058" i="1"/>
  <c r="H1058" i="1" s="1"/>
  <c r="C1058" i="1"/>
  <c r="D1057" i="1"/>
  <c r="H1057" i="1" s="1"/>
  <c r="C1057" i="1"/>
  <c r="D1056" i="1"/>
  <c r="H1056" i="1" s="1"/>
  <c r="C1056" i="1"/>
  <c r="D1055" i="1"/>
  <c r="H1055" i="1" s="1"/>
  <c r="C1055" i="1"/>
  <c r="G1054" i="1"/>
  <c r="D1054" i="1"/>
  <c r="H1054" i="1" s="1"/>
  <c r="C1054" i="1"/>
  <c r="D1053" i="1"/>
  <c r="H1053" i="1" s="1"/>
  <c r="C1053" i="1"/>
  <c r="D1052" i="1"/>
  <c r="H1052" i="1" s="1"/>
  <c r="C1052" i="1"/>
  <c r="D1051" i="1"/>
  <c r="H1051" i="1" s="1"/>
  <c r="C1051" i="1"/>
  <c r="G1050" i="1"/>
  <c r="D1050" i="1"/>
  <c r="H1050" i="1" s="1"/>
  <c r="C1050" i="1"/>
  <c r="D1049" i="1"/>
  <c r="H1049" i="1" s="1"/>
  <c r="C1049" i="1"/>
  <c r="D1048" i="1"/>
  <c r="H1048" i="1" s="1"/>
  <c r="C1048" i="1"/>
  <c r="D1047" i="1"/>
  <c r="H1047" i="1" s="1"/>
  <c r="C1047" i="1"/>
  <c r="G1046" i="1"/>
  <c r="D1046" i="1"/>
  <c r="H1046" i="1" s="1"/>
  <c r="C1046" i="1"/>
  <c r="D1045" i="1"/>
  <c r="H1045" i="1" s="1"/>
  <c r="C1045" i="1"/>
  <c r="D1044" i="1"/>
  <c r="H1044" i="1" s="1"/>
  <c r="C1044" i="1"/>
  <c r="D1043" i="1"/>
  <c r="H1043" i="1" s="1"/>
  <c r="C1043" i="1"/>
  <c r="G1042" i="1"/>
  <c r="D1042" i="1"/>
  <c r="H1042" i="1" s="1"/>
  <c r="C1042" i="1"/>
  <c r="D1041" i="1"/>
  <c r="H1041" i="1" s="1"/>
  <c r="C1041" i="1"/>
  <c r="D1040" i="1"/>
  <c r="H1040" i="1" s="1"/>
  <c r="C1040" i="1"/>
  <c r="D1039" i="1"/>
  <c r="H1039" i="1" s="1"/>
  <c r="C1039" i="1"/>
  <c r="G1038" i="1"/>
  <c r="D1038" i="1"/>
  <c r="H1038" i="1" s="1"/>
  <c r="C1038" i="1"/>
  <c r="D1037" i="1"/>
  <c r="H1037" i="1" s="1"/>
  <c r="C1037" i="1"/>
  <c r="D1036" i="1"/>
  <c r="H1036" i="1" s="1"/>
  <c r="C1036" i="1"/>
  <c r="D1035" i="1"/>
  <c r="H1035" i="1" s="1"/>
  <c r="C1035" i="1"/>
  <c r="G1034" i="1"/>
  <c r="D1034" i="1"/>
  <c r="H1034" i="1" s="1"/>
  <c r="C1034" i="1"/>
  <c r="D1033" i="1"/>
  <c r="H1033" i="1" s="1"/>
  <c r="C1033" i="1"/>
  <c r="D1032" i="1"/>
  <c r="H1032" i="1" s="1"/>
  <c r="C1032" i="1"/>
  <c r="D1031" i="1"/>
  <c r="H1031" i="1" s="1"/>
  <c r="C1031" i="1"/>
  <c r="G1030" i="1"/>
  <c r="D1030" i="1"/>
  <c r="H1030" i="1" s="1"/>
  <c r="C1030" i="1"/>
  <c r="D1029" i="1"/>
  <c r="H1029" i="1" s="1"/>
  <c r="C1029" i="1"/>
  <c r="D1028" i="1"/>
  <c r="H1028" i="1" s="1"/>
  <c r="C1028" i="1"/>
  <c r="D1027" i="1"/>
  <c r="H1027" i="1" s="1"/>
  <c r="C1027" i="1"/>
  <c r="G1026" i="1"/>
  <c r="D1026" i="1"/>
  <c r="H1026" i="1" s="1"/>
  <c r="C1026" i="1"/>
  <c r="D1025" i="1"/>
  <c r="H1025" i="1" s="1"/>
  <c r="C1025" i="1"/>
  <c r="D1024" i="1"/>
  <c r="H1024" i="1" s="1"/>
  <c r="C1024" i="1"/>
  <c r="D1023" i="1"/>
  <c r="H1023" i="1" s="1"/>
  <c r="C1023" i="1"/>
  <c r="G1022" i="1"/>
  <c r="D1022" i="1"/>
  <c r="H1022" i="1" s="1"/>
  <c r="C1022" i="1"/>
  <c r="D1021" i="1"/>
  <c r="H1021" i="1" s="1"/>
  <c r="C1021" i="1"/>
  <c r="D1020" i="1"/>
  <c r="H1020" i="1" s="1"/>
  <c r="C1020" i="1"/>
  <c r="D1019" i="1"/>
  <c r="H1019" i="1" s="1"/>
  <c r="C1019" i="1"/>
  <c r="G1018" i="1"/>
  <c r="D1018" i="1"/>
  <c r="H1018" i="1" s="1"/>
  <c r="C1018" i="1"/>
  <c r="D1017" i="1"/>
  <c r="H1017" i="1" s="1"/>
  <c r="C1017" i="1"/>
  <c r="D1016" i="1"/>
  <c r="H1016" i="1" s="1"/>
  <c r="C1016" i="1"/>
  <c r="D1015" i="1"/>
  <c r="H1015" i="1" s="1"/>
  <c r="C1015" i="1"/>
  <c r="G1014" i="1"/>
  <c r="D1014" i="1"/>
  <c r="H1014" i="1" s="1"/>
  <c r="C1014" i="1"/>
  <c r="D1013" i="1"/>
  <c r="H1013" i="1" s="1"/>
  <c r="C1013" i="1"/>
  <c r="D1012" i="1"/>
  <c r="D1010" i="1"/>
  <c r="H1010" i="1" s="1"/>
  <c r="C1010" i="1"/>
  <c r="D1009" i="1"/>
  <c r="H1009" i="1" s="1"/>
  <c r="C1009" i="1"/>
  <c r="G1008" i="1"/>
  <c r="D1008" i="1"/>
  <c r="H1008" i="1" s="1"/>
  <c r="C1008" i="1"/>
  <c r="D1007" i="1"/>
  <c r="H1007" i="1" s="1"/>
  <c r="C1007" i="1"/>
  <c r="D1006" i="1"/>
  <c r="H1006" i="1" s="1"/>
  <c r="C1006" i="1"/>
  <c r="D1005" i="1"/>
  <c r="H1005" i="1" s="1"/>
  <c r="C1005" i="1"/>
  <c r="G1004" i="1"/>
  <c r="D1004" i="1"/>
  <c r="H1004" i="1" s="1"/>
  <c r="C1004" i="1"/>
  <c r="D1003" i="1"/>
  <c r="H1003" i="1" s="1"/>
  <c r="C1003" i="1"/>
  <c r="D1002" i="1"/>
  <c r="H1002" i="1" s="1"/>
  <c r="C1002" i="1"/>
  <c r="D1001" i="1"/>
  <c r="H1001" i="1" s="1"/>
  <c r="C1001" i="1"/>
  <c r="G1000" i="1"/>
  <c r="D1000" i="1"/>
  <c r="H1000" i="1" s="1"/>
  <c r="C1000" i="1"/>
  <c r="D999" i="1"/>
  <c r="H999" i="1" s="1"/>
  <c r="C999" i="1"/>
  <c r="D998" i="1"/>
  <c r="H998" i="1" s="1"/>
  <c r="C998" i="1"/>
  <c r="D997" i="1"/>
  <c r="H997" i="1" s="1"/>
  <c r="C997" i="1"/>
  <c r="G996" i="1"/>
  <c r="D996" i="1"/>
  <c r="H996" i="1" s="1"/>
  <c r="C996" i="1"/>
  <c r="D995" i="1"/>
  <c r="H995" i="1" s="1"/>
  <c r="C995" i="1"/>
  <c r="D994" i="1"/>
  <c r="H994" i="1" s="1"/>
  <c r="C994" i="1"/>
  <c r="D993" i="1"/>
  <c r="H993" i="1" s="1"/>
  <c r="C993" i="1"/>
  <c r="G992" i="1"/>
  <c r="D992" i="1"/>
  <c r="H992" i="1" s="1"/>
  <c r="C992" i="1"/>
  <c r="D991" i="1"/>
  <c r="H991" i="1" s="1"/>
  <c r="C991" i="1"/>
  <c r="D990" i="1"/>
  <c r="H990" i="1" s="1"/>
  <c r="C990" i="1"/>
  <c r="D989" i="1"/>
  <c r="H989" i="1" s="1"/>
  <c r="C989" i="1"/>
  <c r="G988" i="1"/>
  <c r="D988" i="1"/>
  <c r="H988" i="1" s="1"/>
  <c r="C988" i="1"/>
  <c r="D987" i="1"/>
  <c r="H987" i="1" s="1"/>
  <c r="C987" i="1"/>
  <c r="D986" i="1"/>
  <c r="H986" i="1" s="1"/>
  <c r="C986" i="1"/>
  <c r="D985" i="1"/>
  <c r="H985" i="1" s="1"/>
  <c r="C985" i="1"/>
  <c r="G984" i="1"/>
  <c r="D984" i="1"/>
  <c r="H984" i="1" s="1"/>
  <c r="C984" i="1"/>
  <c r="D983" i="1"/>
  <c r="H983" i="1" s="1"/>
  <c r="C983" i="1"/>
  <c r="D982" i="1"/>
  <c r="H982" i="1" s="1"/>
  <c r="C982" i="1"/>
  <c r="D981" i="1"/>
  <c r="H981" i="1" s="1"/>
  <c r="C981" i="1"/>
  <c r="G980" i="1"/>
  <c r="D980" i="1"/>
  <c r="H980" i="1" s="1"/>
  <c r="C980" i="1"/>
  <c r="D979" i="1"/>
  <c r="H979" i="1" s="1"/>
  <c r="C979" i="1"/>
  <c r="D978" i="1"/>
  <c r="H978" i="1" s="1"/>
  <c r="C978" i="1"/>
  <c r="D977" i="1"/>
  <c r="H977" i="1" s="1"/>
  <c r="C977" i="1"/>
  <c r="G976" i="1"/>
  <c r="D976" i="1"/>
  <c r="H976" i="1" s="1"/>
  <c r="C976" i="1"/>
  <c r="D975" i="1"/>
  <c r="H975" i="1" s="1"/>
  <c r="C975" i="1"/>
  <c r="D974" i="1"/>
  <c r="H974" i="1" s="1"/>
  <c r="C974" i="1"/>
  <c r="D973" i="1"/>
  <c r="H973" i="1" s="1"/>
  <c r="C973" i="1"/>
  <c r="G972" i="1"/>
  <c r="D972" i="1"/>
  <c r="H972" i="1" s="1"/>
  <c r="C972" i="1"/>
  <c r="D971" i="1"/>
  <c r="H971" i="1" s="1"/>
  <c r="C971" i="1"/>
  <c r="D970" i="1"/>
  <c r="H970" i="1" s="1"/>
  <c r="C970" i="1"/>
  <c r="D969" i="1"/>
  <c r="H969" i="1" s="1"/>
  <c r="C969" i="1"/>
  <c r="G968" i="1"/>
  <c r="D968" i="1"/>
  <c r="H968" i="1" s="1"/>
  <c r="C968" i="1"/>
  <c r="D967" i="1"/>
  <c r="H967" i="1" s="1"/>
  <c r="C967" i="1"/>
  <c r="D966" i="1"/>
  <c r="H966" i="1" s="1"/>
  <c r="C966" i="1"/>
  <c r="D965" i="1"/>
  <c r="H965" i="1" s="1"/>
  <c r="C965" i="1"/>
  <c r="G964" i="1"/>
  <c r="D964" i="1"/>
  <c r="H964" i="1" s="1"/>
  <c r="C964" i="1"/>
  <c r="D963" i="1"/>
  <c r="H963" i="1" s="1"/>
  <c r="C963" i="1"/>
  <c r="D962" i="1"/>
  <c r="H962" i="1" s="1"/>
  <c r="C962" i="1"/>
  <c r="D961" i="1"/>
  <c r="H961" i="1" s="1"/>
  <c r="C961" i="1"/>
  <c r="G960" i="1"/>
  <c r="D960" i="1"/>
  <c r="H960" i="1" s="1"/>
  <c r="C960" i="1"/>
  <c r="D959" i="1"/>
  <c r="H959" i="1" s="1"/>
  <c r="C959" i="1"/>
  <c r="D958" i="1"/>
  <c r="H958" i="1" s="1"/>
  <c r="C958" i="1"/>
  <c r="D957" i="1"/>
  <c r="H957" i="1" s="1"/>
  <c r="C957" i="1"/>
  <c r="G956" i="1"/>
  <c r="D956" i="1"/>
  <c r="H956" i="1" s="1"/>
  <c r="C956" i="1"/>
  <c r="D955" i="1"/>
  <c r="H955" i="1" s="1"/>
  <c r="C955" i="1"/>
  <c r="D954" i="1"/>
  <c r="H954" i="1" s="1"/>
  <c r="C954" i="1"/>
  <c r="D953" i="1"/>
  <c r="H953" i="1" s="1"/>
  <c r="C953" i="1"/>
  <c r="G952" i="1"/>
  <c r="D952" i="1"/>
  <c r="H952" i="1" s="1"/>
  <c r="C952" i="1"/>
  <c r="D951" i="1"/>
  <c r="H951" i="1" s="1"/>
  <c r="C951" i="1"/>
  <c r="D950" i="1"/>
  <c r="H950" i="1" s="1"/>
  <c r="C950" i="1"/>
  <c r="D949" i="1"/>
  <c r="H949" i="1" s="1"/>
  <c r="C949" i="1"/>
  <c r="G948" i="1"/>
  <c r="D948" i="1"/>
  <c r="H948" i="1" s="1"/>
  <c r="C948" i="1"/>
  <c r="D947" i="1"/>
  <c r="H947" i="1" s="1"/>
  <c r="C947" i="1"/>
  <c r="D946" i="1"/>
  <c r="H946" i="1" s="1"/>
  <c r="C946" i="1"/>
  <c r="D945" i="1"/>
  <c r="H945" i="1" s="1"/>
  <c r="C945" i="1"/>
  <c r="G944" i="1"/>
  <c r="D944" i="1"/>
  <c r="H944" i="1" s="1"/>
  <c r="C944" i="1"/>
  <c r="D943" i="1"/>
  <c r="H943" i="1" s="1"/>
  <c r="C943" i="1"/>
  <c r="D942" i="1"/>
  <c r="H942" i="1" s="1"/>
  <c r="C942" i="1"/>
  <c r="D941" i="1"/>
  <c r="H941" i="1" s="1"/>
  <c r="C941" i="1"/>
  <c r="G940" i="1"/>
  <c r="D940" i="1"/>
  <c r="H940" i="1" s="1"/>
  <c r="C940" i="1"/>
  <c r="D939" i="1"/>
  <c r="H939" i="1" s="1"/>
  <c r="C939" i="1"/>
  <c r="D938" i="1"/>
  <c r="H938" i="1" s="1"/>
  <c r="C938" i="1"/>
  <c r="D937" i="1"/>
  <c r="H937" i="1" s="1"/>
  <c r="C937" i="1"/>
  <c r="G936" i="1"/>
  <c r="D936" i="1"/>
  <c r="H936" i="1" s="1"/>
  <c r="C936" i="1"/>
  <c r="D935" i="1"/>
  <c r="H935" i="1" s="1"/>
  <c r="C935" i="1"/>
  <c r="D934" i="1"/>
  <c r="H934" i="1" s="1"/>
  <c r="C934" i="1"/>
  <c r="D933" i="1"/>
  <c r="H933" i="1" s="1"/>
  <c r="C933" i="1"/>
  <c r="G932" i="1"/>
  <c r="D932" i="1"/>
  <c r="H932" i="1" s="1"/>
  <c r="C932" i="1"/>
  <c r="D931" i="1"/>
  <c r="H931" i="1" s="1"/>
  <c r="C931" i="1"/>
  <c r="D930" i="1"/>
  <c r="H930" i="1" s="1"/>
  <c r="C930" i="1"/>
  <c r="D929" i="1"/>
  <c r="H929" i="1" s="1"/>
  <c r="C929" i="1"/>
  <c r="G928" i="1"/>
  <c r="D928" i="1"/>
  <c r="H928" i="1" s="1"/>
  <c r="C928" i="1"/>
  <c r="D927" i="1"/>
  <c r="H927" i="1" s="1"/>
  <c r="C927" i="1"/>
  <c r="D926" i="1"/>
  <c r="H926" i="1" s="1"/>
  <c r="C926" i="1"/>
  <c r="D925" i="1"/>
  <c r="H925" i="1" s="1"/>
  <c r="C925" i="1"/>
  <c r="G924" i="1"/>
  <c r="D924" i="1"/>
  <c r="H924" i="1" s="1"/>
  <c r="C924" i="1"/>
  <c r="D923" i="1"/>
  <c r="H923" i="1" s="1"/>
  <c r="C923" i="1"/>
  <c r="D922" i="1"/>
  <c r="H922" i="1" s="1"/>
  <c r="C922" i="1"/>
  <c r="D921" i="1"/>
  <c r="H921" i="1" s="1"/>
  <c r="C921" i="1"/>
  <c r="G920" i="1"/>
  <c r="D920" i="1"/>
  <c r="H920" i="1" s="1"/>
  <c r="C920" i="1"/>
  <c r="D919" i="1"/>
  <c r="H919" i="1" s="1"/>
  <c r="C919" i="1"/>
  <c r="D918" i="1"/>
  <c r="H918" i="1" s="1"/>
  <c r="C918" i="1"/>
  <c r="D917" i="1"/>
  <c r="H917" i="1" s="1"/>
  <c r="C917" i="1"/>
  <c r="G916" i="1"/>
  <c r="D916" i="1"/>
  <c r="H916" i="1" s="1"/>
  <c r="C916" i="1"/>
  <c r="D915" i="1"/>
  <c r="H915" i="1" s="1"/>
  <c r="C915" i="1"/>
  <c r="D914" i="1"/>
  <c r="H914" i="1" s="1"/>
  <c r="C914" i="1"/>
  <c r="D913" i="1"/>
  <c r="H913" i="1" s="1"/>
  <c r="C913" i="1"/>
  <c r="G912" i="1"/>
  <c r="D912" i="1"/>
  <c r="H912" i="1" s="1"/>
  <c r="C912" i="1"/>
  <c r="D911" i="1"/>
  <c r="H911" i="1" s="1"/>
  <c r="C911" i="1"/>
  <c r="D910" i="1"/>
  <c r="H910" i="1" s="1"/>
  <c r="C910" i="1"/>
  <c r="D909" i="1"/>
  <c r="H909" i="1" s="1"/>
  <c r="C909" i="1"/>
  <c r="G908" i="1"/>
  <c r="D908" i="1"/>
  <c r="H908" i="1" s="1"/>
  <c r="C908" i="1"/>
  <c r="D907" i="1"/>
  <c r="H907" i="1" s="1"/>
  <c r="C907" i="1"/>
  <c r="D906" i="1"/>
  <c r="H906" i="1" s="1"/>
  <c r="C906" i="1"/>
  <c r="D905" i="1"/>
  <c r="H905" i="1" s="1"/>
  <c r="C905" i="1"/>
  <c r="G904" i="1"/>
  <c r="D904" i="1"/>
  <c r="H904" i="1" s="1"/>
  <c r="C904" i="1"/>
  <c r="D903" i="1"/>
  <c r="H903" i="1" s="1"/>
  <c r="C903" i="1"/>
  <c r="D902" i="1"/>
  <c r="H902" i="1" s="1"/>
  <c r="C902" i="1"/>
  <c r="D901" i="1"/>
  <c r="H901" i="1" s="1"/>
  <c r="C901" i="1"/>
  <c r="G900" i="1"/>
  <c r="D900" i="1"/>
  <c r="H900" i="1" s="1"/>
  <c r="C900" i="1"/>
  <c r="D899" i="1"/>
  <c r="H899" i="1" s="1"/>
  <c r="C899" i="1"/>
  <c r="D898" i="1"/>
  <c r="H898" i="1" s="1"/>
  <c r="C898" i="1"/>
  <c r="D897" i="1"/>
  <c r="H897" i="1" s="1"/>
  <c r="C897" i="1"/>
  <c r="G896" i="1"/>
  <c r="D896" i="1"/>
  <c r="H896" i="1" s="1"/>
  <c r="C896" i="1"/>
  <c r="D895" i="1"/>
  <c r="H895" i="1" s="1"/>
  <c r="C895" i="1"/>
  <c r="D894" i="1"/>
  <c r="H894" i="1" s="1"/>
  <c r="C894" i="1"/>
  <c r="D893" i="1"/>
  <c r="H893" i="1" s="1"/>
  <c r="C893" i="1"/>
  <c r="G892" i="1"/>
  <c r="D892" i="1"/>
  <c r="H892" i="1" s="1"/>
  <c r="C892" i="1"/>
  <c r="D891" i="1"/>
  <c r="H891" i="1" s="1"/>
  <c r="C891" i="1"/>
  <c r="D890" i="1"/>
  <c r="H890" i="1" s="1"/>
  <c r="C890" i="1"/>
  <c r="D889" i="1"/>
  <c r="H889" i="1" s="1"/>
  <c r="C889" i="1"/>
  <c r="G888" i="1"/>
  <c r="D888" i="1"/>
  <c r="H888" i="1" s="1"/>
  <c r="C888" i="1"/>
  <c r="D887" i="1"/>
  <c r="H887" i="1" s="1"/>
  <c r="C887" i="1"/>
  <c r="D886" i="1"/>
  <c r="H886" i="1" s="1"/>
  <c r="C886" i="1"/>
  <c r="D885" i="1"/>
  <c r="H885" i="1" s="1"/>
  <c r="C885" i="1"/>
  <c r="G884" i="1"/>
  <c r="D884" i="1"/>
  <c r="H884" i="1" s="1"/>
  <c r="C884" i="1"/>
  <c r="D883" i="1"/>
  <c r="H883" i="1" s="1"/>
  <c r="C883" i="1"/>
  <c r="D882" i="1"/>
  <c r="H882" i="1" s="1"/>
  <c r="C882" i="1"/>
  <c r="D881" i="1"/>
  <c r="H881" i="1" s="1"/>
  <c r="C881" i="1"/>
  <c r="G880" i="1"/>
  <c r="D880" i="1"/>
  <c r="H880" i="1" s="1"/>
  <c r="C880" i="1"/>
  <c r="D879" i="1"/>
  <c r="H879" i="1" s="1"/>
  <c r="C879" i="1"/>
  <c r="D878" i="1"/>
  <c r="H878" i="1" s="1"/>
  <c r="C878" i="1"/>
  <c r="D877" i="1"/>
  <c r="H877" i="1" s="1"/>
  <c r="C877" i="1"/>
  <c r="G876" i="1"/>
  <c r="D876" i="1"/>
  <c r="H876" i="1" s="1"/>
  <c r="C876" i="1"/>
  <c r="D875" i="1"/>
  <c r="H875" i="1" s="1"/>
  <c r="C875" i="1"/>
  <c r="D874" i="1"/>
  <c r="H874" i="1" s="1"/>
  <c r="C874" i="1"/>
  <c r="D873" i="1"/>
  <c r="H873" i="1" s="1"/>
  <c r="C873" i="1"/>
  <c r="G872" i="1"/>
  <c r="D872" i="1"/>
  <c r="H872" i="1" s="1"/>
  <c r="C872" i="1"/>
  <c r="D871" i="1"/>
  <c r="H871" i="1" s="1"/>
  <c r="C871" i="1"/>
  <c r="D870" i="1"/>
  <c r="H870" i="1" s="1"/>
  <c r="C870" i="1"/>
  <c r="D869" i="1"/>
  <c r="H869" i="1" s="1"/>
  <c r="C869" i="1"/>
  <c r="G868" i="1"/>
  <c r="D868" i="1"/>
  <c r="H868" i="1" s="1"/>
  <c r="C868" i="1"/>
  <c r="D867" i="1"/>
  <c r="H867" i="1" s="1"/>
  <c r="C867" i="1"/>
  <c r="D866" i="1"/>
  <c r="H866" i="1" s="1"/>
  <c r="C866" i="1"/>
  <c r="D865" i="1"/>
  <c r="H865" i="1" s="1"/>
  <c r="C865" i="1"/>
  <c r="G864" i="1"/>
  <c r="D864" i="1"/>
  <c r="H864" i="1" s="1"/>
  <c r="C864" i="1"/>
  <c r="D863" i="1"/>
  <c r="H863" i="1" s="1"/>
  <c r="C863" i="1"/>
  <c r="D862" i="1"/>
  <c r="H862" i="1" s="1"/>
  <c r="C862" i="1"/>
  <c r="D861" i="1"/>
  <c r="H861" i="1" s="1"/>
  <c r="C861" i="1"/>
  <c r="G860" i="1"/>
  <c r="D860" i="1"/>
  <c r="H860" i="1" s="1"/>
  <c r="C860" i="1"/>
  <c r="D859" i="1"/>
  <c r="H859" i="1" s="1"/>
  <c r="C859" i="1"/>
  <c r="D858" i="1"/>
  <c r="H858" i="1" s="1"/>
  <c r="C858" i="1"/>
  <c r="D857" i="1"/>
  <c r="H857" i="1" s="1"/>
  <c r="C857" i="1"/>
  <c r="G856" i="1"/>
  <c r="D856" i="1"/>
  <c r="H856" i="1" s="1"/>
  <c r="C856" i="1"/>
  <c r="D855" i="1"/>
  <c r="H855" i="1" s="1"/>
  <c r="C855" i="1"/>
  <c r="D854" i="1"/>
  <c r="H854" i="1" s="1"/>
  <c r="C854" i="1"/>
  <c r="D853" i="1"/>
  <c r="H853" i="1" s="1"/>
  <c r="C853" i="1"/>
  <c r="G852" i="1"/>
  <c r="D852" i="1"/>
  <c r="H852" i="1" s="1"/>
  <c r="C852" i="1"/>
  <c r="D851" i="1"/>
  <c r="H851" i="1" s="1"/>
  <c r="C851" i="1"/>
  <c r="D850" i="1"/>
  <c r="H850" i="1" s="1"/>
  <c r="C850" i="1"/>
  <c r="D849" i="1"/>
  <c r="H849" i="1" s="1"/>
  <c r="C849" i="1"/>
  <c r="G848" i="1"/>
  <c r="D848" i="1"/>
  <c r="H848" i="1" s="1"/>
  <c r="C848" i="1"/>
  <c r="D847" i="1"/>
  <c r="H847" i="1" s="1"/>
  <c r="C847" i="1"/>
  <c r="D846" i="1"/>
  <c r="H846" i="1" s="1"/>
  <c r="C846" i="1"/>
  <c r="D845" i="1"/>
  <c r="H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D731" i="1"/>
  <c r="G731" i="1" s="1"/>
  <c r="C731" i="1"/>
  <c r="H730" i="1"/>
  <c r="D730" i="1"/>
  <c r="G730" i="1" s="1"/>
  <c r="C730" i="1"/>
  <c r="D729" i="1"/>
  <c r="G729" i="1" s="1"/>
  <c r="C729" i="1"/>
  <c r="H728" i="1"/>
  <c r="D728" i="1"/>
  <c r="G728" i="1" s="1"/>
  <c r="C728"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C649" i="1"/>
  <c r="H648" i="1"/>
  <c r="G648" i="1"/>
  <c r="D648" i="1"/>
  <c r="C648" i="1"/>
  <c r="D647" i="1"/>
  <c r="G647" i="1" s="1"/>
  <c r="C647" i="1"/>
  <c r="D646" i="1"/>
  <c r="H646" i="1" s="1"/>
  <c r="C646" i="1"/>
  <c r="D645" i="1"/>
  <c r="H645" i="1" s="1"/>
  <c r="C645" i="1"/>
  <c r="C642"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D423" i="1"/>
  <c r="G423" i="1" s="1"/>
  <c r="C423" i="1"/>
  <c r="C422" i="1"/>
  <c r="D421" i="1"/>
  <c r="H421" i="1" s="1"/>
  <c r="C421" i="1"/>
  <c r="D416" i="1"/>
  <c r="H416" i="1" s="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G301" i="1"/>
  <c r="D301" i="1"/>
  <c r="H301" i="1" s="1"/>
  <c r="C301" i="1"/>
  <c r="G300" i="1"/>
  <c r="D300" i="1"/>
  <c r="H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D281" i="1"/>
  <c r="G281" i="1" s="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D218" i="1"/>
  <c r="D217" i="1"/>
  <c r="H216" i="1"/>
  <c r="G216" i="1"/>
  <c r="D216" i="1"/>
  <c r="C216" i="1"/>
  <c r="H215" i="1"/>
  <c r="G215" i="1"/>
  <c r="D215" i="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G181" i="1"/>
  <c r="D181" i="1"/>
  <c r="H181" i="1" s="1"/>
  <c r="C181" i="1"/>
  <c r="H180" i="1"/>
  <c r="G180" i="1"/>
  <c r="D180" i="1"/>
  <c r="C180" i="1"/>
  <c r="G179" i="1"/>
  <c r="D179" i="1"/>
  <c r="H179" i="1" s="1"/>
  <c r="C179" i="1"/>
  <c r="H178" i="1"/>
  <c r="G178" i="1"/>
  <c r="D178" i="1"/>
  <c r="C178" i="1"/>
  <c r="H177" i="1"/>
  <c r="G177" i="1"/>
  <c r="D177" i="1"/>
  <c r="C177" i="1"/>
  <c r="H176" i="1"/>
  <c r="G176" i="1"/>
  <c r="D176" i="1"/>
  <c r="C176" i="1"/>
  <c r="H175" i="1"/>
  <c r="D175" i="1"/>
  <c r="G175" i="1" s="1"/>
  <c r="C175" i="1"/>
  <c r="D174" i="1"/>
  <c r="G174" i="1" s="1"/>
  <c r="C174" i="1"/>
  <c r="H173" i="1"/>
  <c r="G173" i="1"/>
  <c r="D173" i="1"/>
  <c r="C173" i="1"/>
  <c r="H172" i="1"/>
  <c r="G172" i="1"/>
  <c r="D172" i="1"/>
  <c r="C172" i="1"/>
  <c r="H171" i="1"/>
  <c r="G171" i="1"/>
  <c r="D171" i="1"/>
  <c r="C171" i="1"/>
  <c r="H170" i="1"/>
  <c r="D170" i="1"/>
  <c r="G170" i="1" s="1"/>
  <c r="C170" i="1"/>
  <c r="H169" i="1"/>
  <c r="D169" i="1"/>
  <c r="G169" i="1" s="1"/>
  <c r="C169" i="1"/>
  <c r="H168" i="1"/>
  <c r="G168" i="1"/>
  <c r="D168" i="1"/>
  <c r="C168" i="1"/>
  <c r="H167" i="1"/>
  <c r="G167" i="1"/>
  <c r="D167" i="1"/>
  <c r="C167" i="1"/>
  <c r="G166" i="1"/>
  <c r="D166" i="1"/>
  <c r="H166" i="1" s="1"/>
  <c r="C166" i="1"/>
  <c r="H165" i="1"/>
  <c r="G165" i="1"/>
  <c r="D165" i="1"/>
  <c r="C165" i="1"/>
  <c r="H164" i="1"/>
  <c r="D164" i="1"/>
  <c r="G164" i="1" s="1"/>
  <c r="C164" i="1"/>
  <c r="H163" i="1"/>
  <c r="D163" i="1"/>
  <c r="G163" i="1" s="1"/>
  <c r="C163" i="1"/>
  <c r="H162" i="1"/>
  <c r="G162" i="1"/>
  <c r="D162" i="1"/>
  <c r="C162" i="1"/>
  <c r="D161" i="1"/>
  <c r="G161" i="1" s="1"/>
  <c r="C161" i="1"/>
  <c r="C160" i="1"/>
  <c r="H159" i="1"/>
  <c r="G159" i="1"/>
  <c r="D159" i="1"/>
  <c r="C159" i="1"/>
  <c r="H158" i="1"/>
  <c r="D158" i="1"/>
  <c r="G158" i="1" s="1"/>
  <c r="C158" i="1"/>
  <c r="D157" i="1"/>
  <c r="H157" i="1" s="1"/>
  <c r="C157" i="1"/>
  <c r="H156" i="1"/>
  <c r="D156" i="1"/>
  <c r="G156" i="1" s="1"/>
  <c r="C156" i="1"/>
  <c r="D155" i="1"/>
  <c r="G155" i="1" s="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D131" i="1"/>
  <c r="G131" i="1" s="1"/>
  <c r="C131" i="1"/>
  <c r="H130" i="1"/>
  <c r="D130" i="1"/>
  <c r="G130" i="1" s="1"/>
  <c r="C130" i="1"/>
  <c r="H129" i="1"/>
  <c r="G129" i="1"/>
  <c r="D129" i="1"/>
  <c r="C129" i="1"/>
  <c r="H128" i="1"/>
  <c r="G128" i="1"/>
  <c r="D128" i="1"/>
  <c r="C128" i="1"/>
  <c r="H127" i="1"/>
  <c r="G127" i="1"/>
  <c r="D127" i="1"/>
  <c r="C127" i="1"/>
  <c r="H126" i="1"/>
  <c r="D126" i="1"/>
  <c r="G126" i="1" s="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653" i="1" l="1"/>
  <c r="E37" i="9"/>
  <c r="B37" i="9" s="1"/>
  <c r="E322" i="9"/>
  <c r="B322" i="9" s="1"/>
  <c r="E327" i="9"/>
  <c r="B327" i="9" s="1"/>
  <c r="E31" i="9"/>
  <c r="E311" i="9"/>
  <c r="B311" i="9" s="1"/>
  <c r="G1634" i="1"/>
  <c r="H1623" i="1"/>
  <c r="G1613" i="1"/>
  <c r="H1611" i="1"/>
  <c r="G1606" i="1"/>
  <c r="G1605" i="1"/>
  <c r="H1587" i="1"/>
  <c r="G1586" i="1"/>
  <c r="H731" i="1"/>
  <c r="H729" i="1"/>
  <c r="F238" i="9"/>
  <c r="B238" i="9" s="1"/>
  <c r="H727" i="1"/>
  <c r="H647" i="1"/>
  <c r="G646" i="1"/>
  <c r="G649" i="1"/>
  <c r="F656" i="4"/>
  <c r="G645" i="1"/>
  <c r="H374" i="1"/>
  <c r="G212" i="1"/>
  <c r="H212" i="1"/>
  <c r="E55" i="9"/>
  <c r="F242" i="9"/>
  <c r="B242" i="9" s="1"/>
  <c r="B239" i="9"/>
  <c r="E51" i="9"/>
  <c r="H174" i="1"/>
  <c r="H161" i="1"/>
  <c r="G157" i="1"/>
  <c r="H155" i="1"/>
  <c r="F134" i="4"/>
  <c r="G113" i="1"/>
  <c r="G108" i="1"/>
  <c r="H108" i="1"/>
  <c r="E106" i="4"/>
  <c r="D102" i="1" s="1"/>
  <c r="F112" i="4"/>
  <c r="B235" i="9"/>
  <c r="G416" i="1"/>
  <c r="E294" i="9"/>
  <c r="B294" i="9" s="1"/>
  <c r="D422" i="1"/>
  <c r="H422" i="1" s="1"/>
  <c r="E647" i="4"/>
  <c r="D641" i="1" s="1"/>
  <c r="G298" i="1"/>
  <c r="G421" i="1"/>
  <c r="F427" i="4"/>
  <c r="G1582" i="1"/>
  <c r="G1602" i="1"/>
  <c r="H1602" i="1"/>
  <c r="C1604" i="1"/>
  <c r="H393" i="1"/>
  <c r="G393" i="1"/>
  <c r="H407" i="1"/>
  <c r="G407" i="1"/>
  <c r="H1113" i="1"/>
  <c r="G1113" i="1"/>
  <c r="H1118" i="1"/>
  <c r="G1118" i="1"/>
  <c r="H1208" i="1"/>
  <c r="G1208" i="1"/>
  <c r="H1214" i="1"/>
  <c r="G1214" i="1"/>
  <c r="H1220" i="1"/>
  <c r="G1220" i="1"/>
  <c r="H1226" i="1"/>
  <c r="G1226" i="1"/>
  <c r="H1232" i="1"/>
  <c r="G1232" i="1"/>
  <c r="H1238" i="1"/>
  <c r="G1238" i="1"/>
  <c r="H1244" i="1"/>
  <c r="G1244" i="1"/>
  <c r="H1250" i="1"/>
  <c r="G1250" i="1"/>
  <c r="H1417" i="1"/>
  <c r="G1417" i="1"/>
  <c r="D221" i="4"/>
  <c r="F222" i="4"/>
  <c r="G642"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3" i="1"/>
  <c r="G1017" i="1"/>
  <c r="G1021" i="1"/>
  <c r="G1025" i="1"/>
  <c r="G1029" i="1"/>
  <c r="G1033" i="1"/>
  <c r="G1037" i="1"/>
  <c r="G1041" i="1"/>
  <c r="G1045" i="1"/>
  <c r="G1049" i="1"/>
  <c r="G1053" i="1"/>
  <c r="G1057" i="1"/>
  <c r="G1061" i="1"/>
  <c r="G1065" i="1"/>
  <c r="G1069" i="1"/>
  <c r="G1073" i="1"/>
  <c r="G1079" i="1"/>
  <c r="G1083" i="1"/>
  <c r="G1087" i="1"/>
  <c r="G1091" i="1"/>
  <c r="G1094" i="1"/>
  <c r="G1098" i="1"/>
  <c r="G1102" i="1"/>
  <c r="G1106" i="1"/>
  <c r="G1110" i="1"/>
  <c r="H1125" i="1"/>
  <c r="G1125" i="1"/>
  <c r="H1130" i="1"/>
  <c r="G1130" i="1"/>
  <c r="H1133" i="1"/>
  <c r="G1133"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374" i="1"/>
  <c r="G1374" i="1"/>
  <c r="H1377" i="1"/>
  <c r="G1377" i="1"/>
  <c r="H1406" i="1"/>
  <c r="G1406" i="1"/>
  <c r="H1409" i="1"/>
  <c r="G1409" i="1"/>
  <c r="H1434" i="1"/>
  <c r="G1434" i="1"/>
  <c r="H1437" i="1"/>
  <c r="G1437" i="1"/>
  <c r="H1526" i="1"/>
  <c r="G1526" i="1"/>
  <c r="H1528" i="1"/>
  <c r="G1528" i="1"/>
  <c r="H1530" i="1"/>
  <c r="G1530" i="1"/>
  <c r="H1532" i="1"/>
  <c r="G1532" i="1"/>
  <c r="H1534" i="1"/>
  <c r="G1534" i="1"/>
  <c r="H1536" i="1"/>
  <c r="G1536" i="1"/>
  <c r="D321" i="4"/>
  <c r="F526" i="4"/>
  <c r="D522" i="4"/>
  <c r="D571" i="4"/>
  <c r="F572" i="4"/>
  <c r="I24" i="3"/>
  <c r="D1255" i="1"/>
  <c r="H1210" i="1"/>
  <c r="G1210" i="1"/>
  <c r="H1216" i="1"/>
  <c r="G1216" i="1"/>
  <c r="H1222" i="1"/>
  <c r="G1222" i="1"/>
  <c r="H1228" i="1"/>
  <c r="G1228" i="1"/>
  <c r="H1234" i="1"/>
  <c r="G1234" i="1"/>
  <c r="H1240" i="1"/>
  <c r="G1240" i="1"/>
  <c r="H1246" i="1"/>
  <c r="G1246" i="1"/>
  <c r="H1252" i="1"/>
  <c r="G1252" i="1"/>
  <c r="H1382" i="1"/>
  <c r="G1382" i="1"/>
  <c r="H1385" i="1"/>
  <c r="G1385" i="1"/>
  <c r="H1414" i="1"/>
  <c r="G1414" i="1"/>
  <c r="C218" i="1"/>
  <c r="C322" i="1"/>
  <c r="C344" i="1"/>
  <c r="G635" i="1"/>
  <c r="G636"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6" i="1"/>
  <c r="G1020" i="1"/>
  <c r="G1024" i="1"/>
  <c r="G1028" i="1"/>
  <c r="G1032" i="1"/>
  <c r="G1036" i="1"/>
  <c r="G1040" i="1"/>
  <c r="G1044" i="1"/>
  <c r="G1048" i="1"/>
  <c r="G1052" i="1"/>
  <c r="G1056" i="1"/>
  <c r="G1060" i="1"/>
  <c r="G1064" i="1"/>
  <c r="G1068" i="1"/>
  <c r="G1072" i="1"/>
  <c r="G1078" i="1"/>
  <c r="G1082" i="1"/>
  <c r="G1086" i="1"/>
  <c r="G1090" i="1"/>
  <c r="G1097" i="1"/>
  <c r="G1101" i="1"/>
  <c r="G1105" i="1"/>
  <c r="G1109" i="1"/>
  <c r="H1114" i="1"/>
  <c r="G1114" i="1"/>
  <c r="H1117" i="1"/>
  <c r="G1117" i="1"/>
  <c r="H1122" i="1"/>
  <c r="G1122" i="1"/>
  <c r="H1256" i="1"/>
  <c r="G1256" i="1"/>
  <c r="H1258" i="1"/>
  <c r="G1258"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9" i="1"/>
  <c r="G1369" i="1"/>
  <c r="H1398" i="1"/>
  <c r="G1398" i="1"/>
  <c r="H1401" i="1"/>
  <c r="G1401" i="1"/>
  <c r="H1430" i="1"/>
  <c r="G1430"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G1555" i="1"/>
  <c r="H1555" i="1"/>
  <c r="G1559" i="1"/>
  <c r="H1559" i="1"/>
  <c r="J1559" i="1"/>
  <c r="F309" i="4"/>
  <c r="F476" i="4"/>
  <c r="D466" i="4"/>
  <c r="H1121" i="1"/>
  <c r="G1121" i="1"/>
  <c r="H1212" i="1"/>
  <c r="G1212" i="1"/>
  <c r="H1218" i="1"/>
  <c r="G1218" i="1"/>
  <c r="H1224" i="1"/>
  <c r="G1224" i="1"/>
  <c r="H1230" i="1"/>
  <c r="G1230" i="1"/>
  <c r="H1236" i="1"/>
  <c r="G1236" i="1"/>
  <c r="H1242" i="1"/>
  <c r="G1242" i="1"/>
  <c r="H1248" i="1"/>
  <c r="G1248" i="1"/>
  <c r="H1254" i="1"/>
  <c r="G1254" i="1"/>
  <c r="H1442" i="1"/>
  <c r="G1442" i="1"/>
  <c r="H1445" i="1"/>
  <c r="G1445" i="1"/>
  <c r="G1581" i="1"/>
  <c r="I1581" i="1" s="1"/>
  <c r="H1581" i="1"/>
  <c r="J1581" i="1"/>
  <c r="D149" i="1"/>
  <c r="D356" i="1"/>
  <c r="D357"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5" i="1"/>
  <c r="G1019" i="1"/>
  <c r="G1023" i="1"/>
  <c r="G1027" i="1"/>
  <c r="G1031" i="1"/>
  <c r="G1035" i="1"/>
  <c r="G1039" i="1"/>
  <c r="G1043" i="1"/>
  <c r="G1047" i="1"/>
  <c r="G1051" i="1"/>
  <c r="G1055" i="1"/>
  <c r="G1059" i="1"/>
  <c r="G1063" i="1"/>
  <c r="G1067" i="1"/>
  <c r="G1071" i="1"/>
  <c r="G1077" i="1"/>
  <c r="G1081" i="1"/>
  <c r="G1085" i="1"/>
  <c r="G1089" i="1"/>
  <c r="G1096" i="1"/>
  <c r="G1100" i="1"/>
  <c r="G1104" i="1"/>
  <c r="G1108" i="1"/>
  <c r="H1126" i="1"/>
  <c r="G1126" i="1"/>
  <c r="H1129" i="1"/>
  <c r="G1129" i="1"/>
  <c r="H1134" i="1"/>
  <c r="G1134" i="1"/>
  <c r="H1136" i="1"/>
  <c r="G1136" i="1"/>
  <c r="H1138" i="1"/>
  <c r="G1138" i="1"/>
  <c r="H1140" i="1"/>
  <c r="G1140"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390" i="1"/>
  <c r="G1390" i="1"/>
  <c r="H1393" i="1"/>
  <c r="G1393" i="1"/>
  <c r="H1422" i="1"/>
  <c r="G1422" i="1"/>
  <c r="H1425" i="1"/>
  <c r="G1425" i="1"/>
  <c r="H1450" i="1"/>
  <c r="G1450" i="1"/>
  <c r="H1453" i="1"/>
  <c r="G1453" i="1"/>
  <c r="J1550" i="1"/>
  <c r="H1550" i="1"/>
  <c r="G1550"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70" i="1"/>
  <c r="G1370" i="1"/>
  <c r="H1373" i="1"/>
  <c r="G1373" i="1"/>
  <c r="H1378" i="1"/>
  <c r="G1378" i="1"/>
  <c r="H1381" i="1"/>
  <c r="G1381" i="1"/>
  <c r="H1386" i="1"/>
  <c r="G1386" i="1"/>
  <c r="H1389" i="1"/>
  <c r="G1389" i="1"/>
  <c r="H1394" i="1"/>
  <c r="G1394" i="1"/>
  <c r="H1397" i="1"/>
  <c r="G1397" i="1"/>
  <c r="H1402" i="1"/>
  <c r="G1402" i="1"/>
  <c r="H1405" i="1"/>
  <c r="G1405" i="1"/>
  <c r="H1410" i="1"/>
  <c r="G1410" i="1"/>
  <c r="H1413" i="1"/>
  <c r="G1413" i="1"/>
  <c r="H1418" i="1"/>
  <c r="G1418" i="1"/>
  <c r="H1421" i="1"/>
  <c r="G1421" i="1"/>
  <c r="H1426" i="1"/>
  <c r="G1426" i="1"/>
  <c r="H1429" i="1"/>
  <c r="G1429" i="1"/>
  <c r="H1547" i="1"/>
  <c r="G1547" i="1"/>
  <c r="J1547" i="1"/>
  <c r="H1565" i="1"/>
  <c r="G1565" i="1"/>
  <c r="J1565" i="1"/>
  <c r="H1569" i="1"/>
  <c r="G1569" i="1"/>
  <c r="I1569" i="1" s="1"/>
  <c r="G1685" i="1"/>
  <c r="H1685" i="1"/>
  <c r="F120" i="4"/>
  <c r="D106" i="4"/>
  <c r="F283" i="4"/>
  <c r="E273" i="4"/>
  <c r="D269" i="1" s="1"/>
  <c r="H1111" i="1"/>
  <c r="H1115" i="1"/>
  <c r="H1119" i="1"/>
  <c r="H1123" i="1"/>
  <c r="H1127" i="1"/>
  <c r="H1131" i="1"/>
  <c r="H1433" i="1"/>
  <c r="G1433" i="1"/>
  <c r="H1438" i="1"/>
  <c r="G1438" i="1"/>
  <c r="H1441" i="1"/>
  <c r="G1441" i="1"/>
  <c r="H1446" i="1"/>
  <c r="G1446" i="1"/>
  <c r="H1449" i="1"/>
  <c r="G1449" i="1"/>
  <c r="H1454" i="1"/>
  <c r="G1454" i="1"/>
  <c r="H1457" i="1"/>
  <c r="G1457" i="1"/>
  <c r="H1538" i="1"/>
  <c r="G1538" i="1"/>
  <c r="H1540" i="1"/>
  <c r="G1540" i="1"/>
  <c r="I1558" i="1"/>
  <c r="J1562" i="1"/>
  <c r="H1562" i="1"/>
  <c r="G1562" i="1"/>
  <c r="I1562" i="1" s="1"/>
  <c r="J1569" i="1"/>
  <c r="G1576" i="1"/>
  <c r="I1576" i="1" s="1"/>
  <c r="H1576" i="1"/>
  <c r="H1588" i="1"/>
  <c r="G1588" i="1"/>
  <c r="H1596" i="1"/>
  <c r="G1596" i="1"/>
  <c r="H1604" i="1"/>
  <c r="G1604" i="1"/>
  <c r="H1612" i="1"/>
  <c r="G1612" i="1"/>
  <c r="H1620" i="1"/>
  <c r="G1620" i="1"/>
  <c r="G1636" i="1"/>
  <c r="G1644" i="1"/>
  <c r="G1652" i="1"/>
  <c r="G1683" i="1"/>
  <c r="H1683" i="1"/>
  <c r="H156" i="9"/>
  <c r="E597" i="4"/>
  <c r="D591" i="1" s="1"/>
  <c r="H1368" i="1"/>
  <c r="H1372" i="1"/>
  <c r="H1376" i="1"/>
  <c r="H1380" i="1"/>
  <c r="H1384" i="1"/>
  <c r="H1388" i="1"/>
  <c r="H1392" i="1"/>
  <c r="H1396" i="1"/>
  <c r="H1400" i="1"/>
  <c r="H1404" i="1"/>
  <c r="H1408" i="1"/>
  <c r="H1412" i="1"/>
  <c r="H1416" i="1"/>
  <c r="H1420" i="1"/>
  <c r="H1424" i="1"/>
  <c r="H1428" i="1"/>
  <c r="H1432" i="1"/>
  <c r="H1436" i="1"/>
  <c r="H1440" i="1"/>
  <c r="H1444" i="1"/>
  <c r="H1448" i="1"/>
  <c r="H1452" i="1"/>
  <c r="H1456" i="1"/>
  <c r="H1544" i="1"/>
  <c r="G1544" i="1"/>
  <c r="I1544" i="1" s="1"/>
  <c r="G1570" i="1"/>
  <c r="I1570" i="1" s="1"/>
  <c r="H1570" i="1"/>
  <c r="H1580" i="1"/>
  <c r="G1580" i="1"/>
  <c r="I1580" i="1" s="1"/>
  <c r="H1585" i="1"/>
  <c r="G1585" i="1"/>
  <c r="H1593" i="1"/>
  <c r="G1593" i="1"/>
  <c r="H1601" i="1"/>
  <c r="G1601" i="1"/>
  <c r="H1609" i="1"/>
  <c r="G1609" i="1"/>
  <c r="H1617" i="1"/>
  <c r="G1617" i="1"/>
  <c r="G1673" i="1"/>
  <c r="H1673" i="1"/>
  <c r="F216" i="4"/>
  <c r="D202" i="4"/>
  <c r="F393" i="4"/>
  <c r="D373" i="4"/>
  <c r="D360" i="4" s="1"/>
  <c r="D536" i="4"/>
  <c r="I21" i="3"/>
  <c r="F107" i="5"/>
  <c r="D88" i="5"/>
  <c r="H1367" i="1"/>
  <c r="H1371" i="1"/>
  <c r="H1375" i="1"/>
  <c r="H1379" i="1"/>
  <c r="H1383" i="1"/>
  <c r="H1387" i="1"/>
  <c r="H1391" i="1"/>
  <c r="H1395" i="1"/>
  <c r="H1399" i="1"/>
  <c r="H1403" i="1"/>
  <c r="H1407" i="1"/>
  <c r="H1411" i="1"/>
  <c r="H1415" i="1"/>
  <c r="H1419" i="1"/>
  <c r="H1423" i="1"/>
  <c r="H1427" i="1"/>
  <c r="H1435" i="1"/>
  <c r="H1439" i="1"/>
  <c r="H1443" i="1"/>
  <c r="H1447" i="1"/>
  <c r="H1451" i="1"/>
  <c r="H1455"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39" i="1"/>
  <c r="G1539" i="1"/>
  <c r="H1541" i="1"/>
  <c r="G1541" i="1"/>
  <c r="I1541" i="1" s="1"/>
  <c r="J1543" i="1"/>
  <c r="H1543" i="1"/>
  <c r="G1543" i="1"/>
  <c r="G1551" i="1"/>
  <c r="H1551" i="1"/>
  <c r="I1552" i="1"/>
  <c r="J1554" i="1"/>
  <c r="H1554" i="1"/>
  <c r="I1554" i="1" s="1"/>
  <c r="J1558" i="1"/>
  <c r="H1558" i="1"/>
  <c r="G1563" i="1"/>
  <c r="H1563" i="1"/>
  <c r="G1566" i="1"/>
  <c r="I1566" i="1" s="1"/>
  <c r="H1566" i="1"/>
  <c r="H1575" i="1"/>
  <c r="G1575" i="1"/>
  <c r="I1575" i="1" s="1"/>
  <c r="I1578" i="1"/>
  <c r="G1583" i="1"/>
  <c r="H1583" i="1"/>
  <c r="G1591" i="1"/>
  <c r="H1591" i="1"/>
  <c r="G1599" i="1"/>
  <c r="H1599" i="1"/>
  <c r="G1607" i="1"/>
  <c r="H1607" i="1"/>
  <c r="G1615" i="1"/>
  <c r="H1615" i="1"/>
  <c r="G1671" i="1"/>
  <c r="H1671" i="1"/>
  <c r="D125" i="4"/>
  <c r="F126" i="4"/>
  <c r="D230" i="4"/>
  <c r="D354" i="4"/>
  <c r="F355" i="4"/>
  <c r="E373" i="4"/>
  <c r="D368" i="1" s="1"/>
  <c r="F648" i="4"/>
  <c r="E466" i="4"/>
  <c r="D460" i="1" s="1"/>
  <c r="D491" i="4"/>
  <c r="F492" i="4"/>
  <c r="F12" i="5"/>
  <c r="D7" i="5"/>
  <c r="G345" i="9"/>
  <c r="E345" i="9" s="1"/>
  <c r="H32" i="3"/>
  <c r="G1659" i="1"/>
  <c r="H1659" i="1"/>
  <c r="I40" i="3"/>
  <c r="C1681" i="1"/>
  <c r="J1549" i="1"/>
  <c r="J1553" i="1"/>
  <c r="J1557" i="1"/>
  <c r="J1561" i="1"/>
  <c r="H24" i="9"/>
  <c r="G24" i="9"/>
  <c r="F153" i="4"/>
  <c r="E430" i="4"/>
  <c r="E536" i="4"/>
  <c r="G336" i="9"/>
  <c r="E336" i="9" s="1"/>
  <c r="B336" i="9" s="1"/>
  <c r="F178" i="5"/>
  <c r="H1546" i="1"/>
  <c r="I1546" i="1" s="1"/>
  <c r="J1546" i="1"/>
  <c r="G1556" i="1"/>
  <c r="G1564" i="1"/>
  <c r="I1564" i="1" s="1"/>
  <c r="J1564" i="1"/>
  <c r="G1568" i="1"/>
  <c r="I1568" i="1" s="1"/>
  <c r="J1568" i="1"/>
  <c r="G1574" i="1"/>
  <c r="I1574" i="1" s="1"/>
  <c r="J1574" i="1"/>
  <c r="G1579" i="1"/>
  <c r="I1579" i="1" s="1"/>
  <c r="J1579" i="1"/>
  <c r="G1624" i="1"/>
  <c r="H1627" i="1"/>
  <c r="G1632" i="1"/>
  <c r="H1635" i="1"/>
  <c r="G1640" i="1"/>
  <c r="H1643" i="1"/>
  <c r="G1648" i="1"/>
  <c r="H1651" i="1"/>
  <c r="G1656" i="1"/>
  <c r="H1661" i="1"/>
  <c r="H1675" i="1"/>
  <c r="H1677" i="1"/>
  <c r="D49" i="4"/>
  <c r="E82" i="4"/>
  <c r="D78" i="1" s="1"/>
  <c r="D152" i="4"/>
  <c r="F165" i="4"/>
  <c r="E164" i="4"/>
  <c r="E230" i="4"/>
  <c r="D226" i="1" s="1"/>
  <c r="E262" i="4"/>
  <c r="D258" i="1" s="1"/>
  <c r="D273" i="4"/>
  <c r="E309" i="4"/>
  <c r="E321" i="4"/>
  <c r="D316" i="1" s="1"/>
  <c r="F361" i="4"/>
  <c r="E584" i="4"/>
  <c r="D578" i="1" s="1"/>
  <c r="E156" i="9"/>
  <c r="B156" i="9" s="1"/>
  <c r="G211" i="9"/>
  <c r="E211" i="9" s="1"/>
  <c r="B211" i="9" s="1"/>
  <c r="D629" i="4"/>
  <c r="D647" i="4"/>
  <c r="F76" i="5"/>
  <c r="D70" i="5"/>
  <c r="G316" i="9"/>
  <c r="E316" i="9" s="1"/>
  <c r="B316" i="9" s="1"/>
  <c r="G315" i="9"/>
  <c r="D147" i="5"/>
  <c r="F219" i="5"/>
  <c r="G339" i="9"/>
  <c r="E339" i="9" s="1"/>
  <c r="B339" i="9" s="1"/>
  <c r="F36" i="6"/>
  <c r="D35" i="6"/>
  <c r="G210" i="9"/>
  <c r="E210" i="9" s="1"/>
  <c r="B210" i="9" s="1"/>
  <c r="E88" i="5"/>
  <c r="D1093" i="1" s="1"/>
  <c r="H314" i="9"/>
  <c r="H316" i="9"/>
  <c r="H315" i="9"/>
  <c r="E35" i="6"/>
  <c r="D114" i="6"/>
  <c r="F130" i="6"/>
  <c r="D129" i="6"/>
  <c r="F607" i="4"/>
  <c r="D119" i="5"/>
  <c r="F120" i="5"/>
  <c r="F150" i="5"/>
  <c r="F204" i="5"/>
  <c r="D203" i="5"/>
  <c r="D274" i="5"/>
  <c r="F277" i="5"/>
  <c r="F5" i="6"/>
  <c r="D51" i="8"/>
  <c r="B28" i="9"/>
  <c r="B32" i="9"/>
  <c r="B175" i="9"/>
  <c r="B27" i="9"/>
  <c r="B31" i="9"/>
  <c r="B35" i="9"/>
  <c r="B39" i="9"/>
  <c r="B43" i="9"/>
  <c r="B47" i="9"/>
  <c r="B51" i="9"/>
  <c r="B55" i="9"/>
  <c r="B59" i="9"/>
  <c r="B63" i="9"/>
  <c r="B67" i="9"/>
  <c r="B71" i="9"/>
  <c r="B75" i="9"/>
  <c r="B79" i="9"/>
  <c r="B83" i="9"/>
  <c r="B87" i="9"/>
  <c r="B91" i="9"/>
  <c r="B95" i="9"/>
  <c r="B99" i="9"/>
  <c r="B103" i="9"/>
  <c r="B107" i="9"/>
  <c r="B111" i="9"/>
  <c r="B115" i="9"/>
  <c r="B119" i="9"/>
  <c r="B123" i="9"/>
  <c r="B127" i="9"/>
  <c r="B131" i="9"/>
  <c r="B135" i="9"/>
  <c r="B139" i="9"/>
  <c r="B143" i="9"/>
  <c r="B147" i="9"/>
  <c r="B151" i="9"/>
  <c r="D44" i="8"/>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E146" i="9"/>
  <c r="B146" i="9" s="1"/>
  <c r="E150" i="9"/>
  <c r="B150" i="9" s="1"/>
  <c r="B155" i="9"/>
  <c r="B163" i="9"/>
  <c r="E168" i="9"/>
  <c r="B168" i="9" s="1"/>
  <c r="G179" i="9"/>
  <c r="G314" i="9"/>
  <c r="E314" i="9" s="1"/>
  <c r="B314" i="9" s="1"/>
  <c r="G309" i="9"/>
  <c r="E309" i="9" s="1"/>
  <c r="B309" i="9" s="1"/>
  <c r="H308" i="9"/>
  <c r="E308" i="9" s="1"/>
  <c r="B308" i="9" s="1"/>
  <c r="G302" i="9"/>
  <c r="E302" i="9" s="1"/>
  <c r="B302" i="9" s="1"/>
  <c r="G301" i="9"/>
  <c r="E301" i="9" s="1"/>
  <c r="B301" i="9" s="1"/>
  <c r="G300" i="9"/>
  <c r="E300" i="9" s="1"/>
  <c r="B300"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I10" i="9"/>
  <c r="G174" i="9"/>
  <c r="E174" i="9" s="1"/>
  <c r="B174" i="9" s="1"/>
  <c r="G209" i="9"/>
  <c r="E209" i="9" s="1"/>
  <c r="B209" i="9" s="1"/>
  <c r="E177" i="5"/>
  <c r="G176" i="9"/>
  <c r="E176" i="9" s="1"/>
  <c r="B176" i="9" s="1"/>
  <c r="G178" i="9"/>
  <c r="E178" i="9" s="1"/>
  <c r="B178" i="9" s="1"/>
  <c r="G208" i="9"/>
  <c r="E208" i="9" s="1"/>
  <c r="B208" i="9" s="1"/>
  <c r="G212" i="9"/>
  <c r="E212" i="9" s="1"/>
  <c r="B212" i="9" s="1"/>
  <c r="B286" i="9"/>
  <c r="E304" i="9"/>
  <c r="B304" i="9" s="1"/>
  <c r="G310" i="9"/>
  <c r="E310" i="9" s="1"/>
  <c r="B310" i="9" s="1"/>
  <c r="B328" i="9"/>
  <c r="B332" i="9"/>
  <c r="B340" i="9"/>
  <c r="F229" i="9"/>
  <c r="B229" i="9" s="1"/>
  <c r="F232" i="9"/>
  <c r="B232" i="9" s="1"/>
  <c r="F233" i="9"/>
  <c r="B233" i="9" s="1"/>
  <c r="F236" i="9"/>
  <c r="B236" i="9" s="1"/>
  <c r="F237" i="9"/>
  <c r="B237" i="9" s="1"/>
  <c r="F241" i="9"/>
  <c r="B241" i="9" s="1"/>
  <c r="F244" i="9"/>
  <c r="B244" i="9" s="1"/>
  <c r="F245" i="9"/>
  <c r="B245" i="9" s="1"/>
  <c r="F249" i="9"/>
  <c r="B249" i="9" s="1"/>
  <c r="F253" i="9"/>
  <c r="B253" i="9" s="1"/>
  <c r="F257" i="9"/>
  <c r="B257" i="9" s="1"/>
  <c r="F260" i="9"/>
  <c r="B260" i="9" s="1"/>
  <c r="F261" i="9"/>
  <c r="B261" i="9" s="1"/>
  <c r="F265" i="9"/>
  <c r="B265" i="9" s="1"/>
  <c r="F268" i="9"/>
  <c r="B268" i="9" s="1"/>
  <c r="F269" i="9"/>
  <c r="B269" i="9" s="1"/>
  <c r="F272" i="9"/>
  <c r="B272" i="9" s="1"/>
  <c r="F273" i="9"/>
  <c r="B273" i="9" s="1"/>
  <c r="F276" i="9"/>
  <c r="B276" i="9" s="1"/>
  <c r="F277" i="9"/>
  <c r="B277" i="9" s="1"/>
  <c r="F280" i="9"/>
  <c r="B280" i="9" s="1"/>
  <c r="F281" i="9"/>
  <c r="B281" i="9" s="1"/>
  <c r="F284" i="9"/>
  <c r="B284" i="9" s="1"/>
  <c r="F285" i="9"/>
  <c r="B285" i="9" s="1"/>
  <c r="F288" i="9"/>
  <c r="B288" i="9" s="1"/>
  <c r="F289" i="9"/>
  <c r="B289" i="9" s="1"/>
  <c r="F298" i="9"/>
  <c r="B305" i="9"/>
  <c r="B307" i="9"/>
  <c r="G422" i="1" l="1"/>
  <c r="C355" i="1"/>
  <c r="I38" i="3"/>
  <c r="C1621" i="1"/>
  <c r="D424" i="1"/>
  <c r="F7" i="5"/>
  <c r="D6" i="5"/>
  <c r="H21" i="3"/>
  <c r="C1012" i="1"/>
  <c r="F106" i="4"/>
  <c r="C102" i="1"/>
  <c r="H357" i="1"/>
  <c r="G357" i="1"/>
  <c r="H344" i="1"/>
  <c r="G344" i="1"/>
  <c r="B228" i="9"/>
  <c r="I23" i="3"/>
  <c r="E176" i="5"/>
  <c r="D1180" i="1" s="1"/>
  <c r="D1181" i="1"/>
  <c r="G338" i="9"/>
  <c r="E338" i="9" s="1"/>
  <c r="B338" i="9" s="1"/>
  <c r="F203" i="5"/>
  <c r="C1207" i="1"/>
  <c r="F119" i="5"/>
  <c r="C1124" i="1"/>
  <c r="H27" i="3"/>
  <c r="C1431" i="1"/>
  <c r="F35" i="6"/>
  <c r="D69" i="5"/>
  <c r="F70" i="5"/>
  <c r="C1075" i="1"/>
  <c r="H78" i="1"/>
  <c r="G78" i="1"/>
  <c r="F230" i="4"/>
  <c r="C226" i="1"/>
  <c r="I1551" i="1"/>
  <c r="H591" i="1"/>
  <c r="G591" i="1"/>
  <c r="H356" i="1"/>
  <c r="G356" i="1"/>
  <c r="F466" i="4"/>
  <c r="C460" i="1"/>
  <c r="D430" i="4"/>
  <c r="H322" i="1"/>
  <c r="G322" i="1"/>
  <c r="F571" i="4"/>
  <c r="C565" i="1"/>
  <c r="F221" i="4"/>
  <c r="C217" i="1"/>
  <c r="D251" i="5"/>
  <c r="F274" i="5"/>
  <c r="C1278" i="1"/>
  <c r="F129" i="6"/>
  <c r="C1525" i="1"/>
  <c r="H258" i="1"/>
  <c r="G258" i="1"/>
  <c r="F354" i="4"/>
  <c r="C349" i="1"/>
  <c r="F373" i="4"/>
  <c r="C368" i="1"/>
  <c r="D308" i="4"/>
  <c r="H19" i="9"/>
  <c r="E19" i="9" s="1"/>
  <c r="B19" i="9" s="1"/>
  <c r="D141" i="6"/>
  <c r="F114" i="6"/>
  <c r="H29" i="3"/>
  <c r="C1510" i="1"/>
  <c r="F147" i="5"/>
  <c r="C1152" i="1"/>
  <c r="E308" i="4"/>
  <c r="D304" i="1"/>
  <c r="D160" i="1"/>
  <c r="F164" i="4"/>
  <c r="F49" i="4"/>
  <c r="C45" i="1"/>
  <c r="E69" i="5"/>
  <c r="G1681" i="1"/>
  <c r="H1681" i="1"/>
  <c r="I1543" i="1"/>
  <c r="C198" i="1"/>
  <c r="F202" i="4"/>
  <c r="E6" i="4"/>
  <c r="G149" i="1"/>
  <c r="H149" i="1"/>
  <c r="H218" i="1"/>
  <c r="G218" i="1"/>
  <c r="F522" i="4"/>
  <c r="C516" i="1"/>
  <c r="F629" i="4"/>
  <c r="C623" i="1"/>
  <c r="D299" i="4"/>
  <c r="C148" i="1"/>
  <c r="H17" i="3"/>
  <c r="F321" i="4"/>
  <c r="C316" i="1"/>
  <c r="E179" i="9"/>
  <c r="B179" i="9" s="1"/>
  <c r="D45" i="8"/>
  <c r="C1628" i="1"/>
  <c r="I27" i="3"/>
  <c r="D1431" i="1"/>
  <c r="E141" i="6"/>
  <c r="E315" i="9"/>
  <c r="B315" i="9" s="1"/>
  <c r="F647" i="4"/>
  <c r="C641" i="1"/>
  <c r="G578" i="1"/>
  <c r="H578" i="1"/>
  <c r="F273" i="4"/>
  <c r="C269" i="1"/>
  <c r="D6" i="4"/>
  <c r="D177" i="5"/>
  <c r="E535" i="4"/>
  <c r="D530" i="1"/>
  <c r="E24" i="9"/>
  <c r="B345" i="9"/>
  <c r="E344" i="9"/>
  <c r="I10" i="3" s="1"/>
  <c r="F491" i="4"/>
  <c r="C485" i="1"/>
  <c r="F125" i="4"/>
  <c r="C121" i="1"/>
  <c r="F88" i="5"/>
  <c r="C1093" i="1"/>
  <c r="D535" i="4"/>
  <c r="C530" i="1"/>
  <c r="F536" i="4"/>
  <c r="I1565" i="1"/>
  <c r="I1550" i="1"/>
  <c r="E360" i="4"/>
  <c r="F360" i="4" s="1"/>
  <c r="I1559" i="1"/>
  <c r="E152" i="4"/>
  <c r="D176" i="5" l="1"/>
  <c r="F177" i="5"/>
  <c r="H23" i="3"/>
  <c r="C1181" i="1"/>
  <c r="H1628" i="1"/>
  <c r="G1628" i="1"/>
  <c r="G45" i="1"/>
  <c r="H45" i="1"/>
  <c r="H304" i="1"/>
  <c r="G304" i="1"/>
  <c r="H1510" i="1"/>
  <c r="G1510" i="1"/>
  <c r="H1075" i="1"/>
  <c r="G1075" i="1"/>
  <c r="H1207" i="1"/>
  <c r="G1207" i="1"/>
  <c r="G299" i="9"/>
  <c r="F6" i="5"/>
  <c r="C1011" i="1"/>
  <c r="I17" i="3"/>
  <c r="E299" i="4"/>
  <c r="E300" i="4" s="1"/>
  <c r="D296" i="1" s="1"/>
  <c r="D148" i="1"/>
  <c r="H148" i="1" s="1"/>
  <c r="H1093" i="1"/>
  <c r="G1093" i="1"/>
  <c r="G485" i="1"/>
  <c r="H485" i="1"/>
  <c r="B24" i="9"/>
  <c r="D422" i="4"/>
  <c r="D300" i="4"/>
  <c r="H16" i="3"/>
  <c r="C2" i="1"/>
  <c r="F6" i="4"/>
  <c r="I30" i="3"/>
  <c r="D1537" i="1"/>
  <c r="C1622" i="1"/>
  <c r="H11" i="3" s="1"/>
  <c r="I39" i="3"/>
  <c r="G623" i="1"/>
  <c r="H623" i="1"/>
  <c r="I16" i="3"/>
  <c r="E422" i="4"/>
  <c r="D2" i="1"/>
  <c r="E417" i="4"/>
  <c r="D412" i="1" s="1"/>
  <c r="D303" i="1"/>
  <c r="H349" i="1"/>
  <c r="G349" i="1"/>
  <c r="H1525" i="1"/>
  <c r="G1525" i="1"/>
  <c r="F251" i="5"/>
  <c r="H24" i="3"/>
  <c r="C1255" i="1"/>
  <c r="H460" i="1"/>
  <c r="G460" i="1"/>
  <c r="D301" i="4"/>
  <c r="D423" i="4"/>
  <c r="C295" i="1"/>
  <c r="D639" i="4"/>
  <c r="F430" i="4"/>
  <c r="C424" i="1"/>
  <c r="H226" i="1"/>
  <c r="G226" i="1"/>
  <c r="H1431" i="1"/>
  <c r="G1431" i="1"/>
  <c r="H102" i="1"/>
  <c r="G102" i="1"/>
  <c r="H1621" i="1"/>
  <c r="G1621" i="1"/>
  <c r="H269" i="1"/>
  <c r="G269" i="1"/>
  <c r="H641" i="1"/>
  <c r="G641" i="1"/>
  <c r="H1152" i="1"/>
  <c r="G1152" i="1"/>
  <c r="F308" i="4"/>
  <c r="D417" i="4"/>
  <c r="C303" i="1"/>
  <c r="H217" i="1"/>
  <c r="G217" i="1"/>
  <c r="F69" i="5"/>
  <c r="H22" i="3"/>
  <c r="C1074" i="1"/>
  <c r="H1124" i="1"/>
  <c r="G1124" i="1"/>
  <c r="H1012" i="1"/>
  <c r="G1012" i="1"/>
  <c r="G343" i="9"/>
  <c r="E343" i="9" s="1"/>
  <c r="B343" i="9" s="1"/>
  <c r="D418" i="4"/>
  <c r="F535" i="4"/>
  <c r="D640" i="4"/>
  <c r="C529" i="1"/>
  <c r="H565" i="1"/>
  <c r="G565" i="1"/>
  <c r="E418" i="4"/>
  <c r="D413" i="1" s="1"/>
  <c r="D355" i="1"/>
  <c r="H355" i="1" s="1"/>
  <c r="G530" i="1"/>
  <c r="H530" i="1"/>
  <c r="H121" i="1"/>
  <c r="G121" i="1"/>
  <c r="E640" i="4"/>
  <c r="D634" i="1" s="1"/>
  <c r="D529" i="1"/>
  <c r="G316" i="1"/>
  <c r="H316" i="1"/>
  <c r="F152" i="4"/>
  <c r="H516" i="1"/>
  <c r="G516" i="1"/>
  <c r="H198" i="1"/>
  <c r="G198" i="1"/>
  <c r="I22" i="3"/>
  <c r="D1074" i="1"/>
  <c r="E6" i="5"/>
  <c r="H160" i="1"/>
  <c r="G160" i="1"/>
  <c r="F141" i="6"/>
  <c r="C1537" i="1"/>
  <c r="H30" i="3"/>
  <c r="G347" i="9"/>
  <c r="E347" i="9" s="1"/>
  <c r="H368" i="1"/>
  <c r="G368" i="1"/>
  <c r="H1278" i="1"/>
  <c r="G1278" i="1"/>
  <c r="G342" i="9"/>
  <c r="E342" i="9" s="1"/>
  <c r="E639" i="4"/>
  <c r="D633" i="1" s="1"/>
  <c r="K1480" i="9"/>
  <c r="F299" i="4" l="1"/>
  <c r="G148" i="1"/>
  <c r="N3" i="9"/>
  <c r="H299" i="9"/>
  <c r="D1011" i="1"/>
  <c r="H1255" i="1"/>
  <c r="G1255" i="1"/>
  <c r="H2" i="1"/>
  <c r="G2" i="1"/>
  <c r="E341" i="9"/>
  <c r="I11" i="3" s="1"/>
  <c r="B342" i="9"/>
  <c r="F640" i="4"/>
  <c r="C634" i="1"/>
  <c r="H1074" i="1"/>
  <c r="G1074" i="1"/>
  <c r="F639" i="4"/>
  <c r="C633" i="1"/>
  <c r="F301" i="4"/>
  <c r="C297" i="1"/>
  <c r="H1537" i="1"/>
  <c r="G1537" i="1"/>
  <c r="E346" i="9"/>
  <c r="B347" i="9"/>
  <c r="H9" i="3"/>
  <c r="E643" i="4"/>
  <c r="D417" i="1"/>
  <c r="G355" i="1"/>
  <c r="E299" i="9"/>
  <c r="H529" i="1"/>
  <c r="G529" i="1"/>
  <c r="H1622" i="1"/>
  <c r="G1622" i="1"/>
  <c r="D424" i="4"/>
  <c r="F422" i="4"/>
  <c r="D643" i="4"/>
  <c r="C417" i="1"/>
  <c r="E423" i="4"/>
  <c r="F423" i="4" s="1"/>
  <c r="E301" i="4"/>
  <c r="D297" i="1" s="1"/>
  <c r="D295" i="1"/>
  <c r="H295" i="1" s="1"/>
  <c r="H8" i="3"/>
  <c r="H1011" i="1"/>
  <c r="G1011" i="1"/>
  <c r="H1181" i="1"/>
  <c r="G1181" i="1"/>
  <c r="H303" i="1"/>
  <c r="G303" i="1"/>
  <c r="F418" i="4"/>
  <c r="C413" i="1"/>
  <c r="F417" i="4"/>
  <c r="C412" i="1"/>
  <c r="H424" i="1"/>
  <c r="G424" i="1"/>
  <c r="D425" i="4"/>
  <c r="D644" i="4"/>
  <c r="C418" i="1"/>
  <c r="G20" i="9"/>
  <c r="F300" i="4"/>
  <c r="C296" i="1"/>
  <c r="G306" i="9"/>
  <c r="E306" i="9" s="1"/>
  <c r="B306" i="9" s="1"/>
  <c r="F176" i="5"/>
  <c r="C1180" i="1"/>
  <c r="H296" i="1" l="1"/>
  <c r="G296" i="1"/>
  <c r="G295" i="1"/>
  <c r="M3" i="9"/>
  <c r="H417" i="1"/>
  <c r="G417" i="1"/>
  <c r="B299" i="9"/>
  <c r="D637" i="1"/>
  <c r="H297" i="1"/>
  <c r="G297" i="1"/>
  <c r="D646" i="4"/>
  <c r="C638" i="1"/>
  <c r="D645" i="4"/>
  <c r="F643" i="4"/>
  <c r="C637" i="1"/>
  <c r="H1180" i="1"/>
  <c r="G1180" i="1"/>
  <c r="H412" i="1"/>
  <c r="G412" i="1"/>
  <c r="G633" i="1"/>
  <c r="H633" i="1"/>
  <c r="H634" i="1"/>
  <c r="G634" i="1"/>
  <c r="H413" i="1"/>
  <c r="G413" i="1"/>
  <c r="F425" i="4"/>
  <c r="C420" i="1"/>
  <c r="E425" i="4"/>
  <c r="D420" i="1" s="1"/>
  <c r="H20" i="9"/>
  <c r="E20" i="9" s="1"/>
  <c r="B20" i="9" s="1"/>
  <c r="E644" i="4"/>
  <c r="E645" i="4" s="1"/>
  <c r="D418" i="1"/>
  <c r="C419" i="1"/>
  <c r="E424" i="4"/>
  <c r="D419" i="1" s="1"/>
  <c r="I9" i="3"/>
  <c r="K3" i="9"/>
  <c r="F644" i="4" l="1"/>
  <c r="F424" i="4"/>
  <c r="D639" i="1"/>
  <c r="H420" i="1"/>
  <c r="G420" i="1"/>
  <c r="F646" i="4"/>
  <c r="C640" i="1"/>
  <c r="D650" i="4"/>
  <c r="H637" i="1"/>
  <c r="G637" i="1"/>
  <c r="G418" i="1"/>
  <c r="D649" i="4"/>
  <c r="F645" i="4"/>
  <c r="C639" i="1"/>
  <c r="E646" i="4"/>
  <c r="D638" i="1"/>
  <c r="H638" i="1" s="1"/>
  <c r="H419" i="1"/>
  <c r="G419" i="1"/>
  <c r="H418" i="1"/>
  <c r="G638" i="1"/>
  <c r="G334" i="9"/>
  <c r="H334" i="9"/>
  <c r="E650" i="4" l="1"/>
  <c r="D640" i="1"/>
  <c r="H640" i="1" s="1"/>
  <c r="E334" i="9"/>
  <c r="G639" i="1"/>
  <c r="H639" i="1"/>
  <c r="H18" i="3"/>
  <c r="C643" i="1"/>
  <c r="H19" i="3"/>
  <c r="F650" i="4"/>
  <c r="C644" i="1"/>
  <c r="E649" i="4"/>
  <c r="G640" i="1" l="1"/>
  <c r="I18" i="3"/>
  <c r="D643" i="1"/>
  <c r="F649" i="4"/>
  <c r="B334" i="9"/>
  <c r="E298" i="9"/>
  <c r="I8" i="3" s="1"/>
  <c r="I19" i="3"/>
  <c r="D644" i="1"/>
  <c r="G644" i="1" s="1"/>
  <c r="G297" i="9"/>
  <c r="E297" i="9" s="1"/>
  <c r="B297" i="9" s="1"/>
  <c r="H7" i="3" l="1"/>
  <c r="J3" i="9" s="1"/>
  <c r="H644" i="1"/>
  <c r="H643" i="1"/>
  <c r="G643" i="1"/>
  <c r="H295" i="9" l="1"/>
  <c r="L293" i="9"/>
  <c r="F293" i="9" s="1"/>
  <c r="K7" i="9"/>
  <c r="K10" i="9"/>
  <c r="J7" i="9"/>
  <c r="H18" i="9"/>
  <c r="J12" i="9"/>
  <c r="I9" i="9"/>
  <c r="M15" i="9"/>
  <c r="G295" i="9"/>
  <c r="I12" i="9"/>
  <c r="H22" i="9"/>
  <c r="G18" i="9"/>
  <c r="H21" i="9"/>
  <c r="K6" i="9"/>
  <c r="I17" i="9"/>
  <c r="G22" i="9"/>
  <c r="M16" i="9"/>
  <c r="H15" i="9"/>
  <c r="I13" i="9"/>
  <c r="J9" i="9"/>
  <c r="J6" i="9"/>
  <c r="I11" i="9"/>
  <c r="H17" i="9"/>
  <c r="L16" i="9"/>
  <c r="J17" i="9"/>
  <c r="K8" i="9"/>
  <c r="J13" i="9"/>
  <c r="K5" i="9"/>
  <c r="J10" i="9"/>
  <c r="I8" i="9"/>
  <c r="G21" i="9"/>
  <c r="L15" i="9"/>
  <c r="F15" i="9" s="1"/>
  <c r="I5" i="9"/>
  <c r="G15" i="9"/>
  <c r="E15" i="9" s="1"/>
  <c r="J5" i="9"/>
  <c r="I7" i="9"/>
  <c r="K13" i="9"/>
  <c r="K9" i="9"/>
  <c r="G16" i="9"/>
  <c r="K11" i="9"/>
  <c r="J11" i="9"/>
  <c r="G17" i="9"/>
  <c r="J8" i="9"/>
  <c r="H16" i="9"/>
  <c r="I6" i="9"/>
  <c r="K12" i="9"/>
  <c r="E21" i="9" l="1"/>
  <c r="B21" i="9" s="1"/>
  <c r="F16" i="9"/>
  <c r="F14" i="9" s="1"/>
  <c r="E18" i="9"/>
  <c r="B18" i="9" s="1"/>
  <c r="E16" i="9"/>
  <c r="E295" i="9"/>
  <c r="B295" i="9" s="1"/>
  <c r="E9" i="9"/>
  <c r="B9" i="9" s="1"/>
  <c r="E6" i="9"/>
  <c r="B6" i="9" s="1"/>
  <c r="E7" i="9"/>
  <c r="B7" i="9" s="1"/>
  <c r="E17" i="9"/>
  <c r="B17" i="9" s="1"/>
  <c r="B15" i="9"/>
  <c r="E8" i="9"/>
  <c r="B8" i="9" s="1"/>
  <c r="E11" i="9"/>
  <c r="B11" i="9" s="1"/>
  <c r="E12" i="9"/>
  <c r="B12" i="9" s="1"/>
  <c r="E5" i="9"/>
  <c r="E10" i="9"/>
  <c r="B10" i="9" s="1"/>
  <c r="B293" i="9"/>
  <c r="F23" i="9"/>
  <c r="E13" i="9"/>
  <c r="B13" i="9" s="1"/>
  <c r="E22" i="9"/>
  <c r="B22" i="9" s="1"/>
  <c r="B16" i="9" l="1"/>
  <c r="E23" i="9"/>
  <c r="I7" i="3" s="1"/>
  <c r="F3" i="9"/>
  <c r="B5" i="9"/>
  <c r="E4"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<sst xmlns="http://schemas.openxmlformats.org/spreadsheetml/2006/main" count="4719" uniqueCount="3651">
  <si>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</si>
  <si>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</si>
  <si>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</si>
  <si>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</si>
  <si>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</si>
  <si>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</si>
  <si>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</si>
  <si>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</si>
  <si>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</si>
  <si>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</si>
  <si>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</si>
  <si>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</si>
  <si>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</si>
  <si>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</si>
  <si>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</si>
  <si>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</si>
  <si>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</si>
  <si>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</si>
  <si>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</si>
  <si>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</si>
  <si>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</si>
  <si>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</si>
  <si>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</si>
  <si>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</si>
  <si>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</si>
  <si>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</si>
  <si>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</si>
  <si>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</si>
  <si>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</si>
  <si>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</si>
  <si>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</si>
  <si>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LIPA ČAĐAVICA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</si>
  <si>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</si>
  <si>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</si>
  <si>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</si>
  <si>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</si>
  <si>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</si>
  <si>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</si>
  <si>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</si>
  <si>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</si>
  <si>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</si>
  <si>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</si>
  <si>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</si>
  <si>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</si>
  <si>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</si>
  <si>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</si>
  <si>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</si>
  <si>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</si>
  <si>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</si>
  <si>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</si>
  <si>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</si>
  <si>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</si>
  <si>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</si>
  <si>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</si>
  <si>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</si>
  <si>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</si>
  <si>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51923 - DJEČJI VRTIĆ LIPA ČAĐAVICA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</si>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</sst>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333933.65000000002</v>
      </c>
      <c r="D2" s="6">
        <f>'PR-RAS'!E6</f>
        <v>379742.18999999994</v>
      </c>
      <c r="E2" s="6">
        <v>0</v>
      </c>
      <c r="F2" s="6">
        <v>0</v>
      </c>
      <c r="G2" s="7">
        <f t="shared" ref="G2:G274" si="0">(B2/1000)*(C2*1+D2*2)</f>
        <v>1093.4180299999998</v>
      </c>
      <c r="H2" s="7">
        <f t="shared" ref="H2:H274" si="1">ABS(C2-ROUND(C2,0))+ABS(D2-ROUND(D2,0))</f>
        <v>0.53999999992083758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54338.81</v>
      </c>
      <c r="D102" s="1">
        <f>'PR-RAS'!E106</f>
        <v>57054.47</v>
      </c>
      <c r="E102" s="1">
        <v>0</v>
      </c>
      <c r="F102" s="1">
        <v>0</v>
      </c>
      <c r="G102" s="2">
        <f t="shared" si="0"/>
        <v>17013.222750000001</v>
      </c>
      <c r="H102" s="2">
        <f t="shared" si="1"/>
        <v>0.66000000000349246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961.19</v>
      </c>
      <c r="E103" s="1">
        <v>0</v>
      </c>
      <c r="F103" s="1">
        <v>0</v>
      </c>
      <c r="G103" s="2">
        <f t="shared" si="0"/>
        <v>196.08276000000001</v>
      </c>
      <c r="H103" s="2">
        <f t="shared" si="1"/>
        <v>0.19000000000005457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961.19</v>
      </c>
      <c r="E107" s="1">
        <v>0</v>
      </c>
      <c r="F107" s="1">
        <v>0</v>
      </c>
      <c r="G107" s="2">
        <f t="shared" si="0"/>
        <v>203.77227999999999</v>
      </c>
      <c r="H107" s="2">
        <f t="shared" si="1"/>
        <v>0.19000000000005457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54338.81</v>
      </c>
      <c r="D108" s="1">
        <f>'PR-RAS'!E112</f>
        <v>56093.279999999999</v>
      </c>
      <c r="E108" s="1">
        <v>0</v>
      </c>
      <c r="F108" s="1">
        <v>0</v>
      </c>
      <c r="G108" s="2">
        <f t="shared" si="0"/>
        <v>17818.21459</v>
      </c>
      <c r="H108" s="2">
        <f t="shared" si="1"/>
        <v>0.47000000000116415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54338.81</v>
      </c>
      <c r="D113" s="1">
        <f>'PR-RAS'!E117</f>
        <v>56093.279999999999</v>
      </c>
      <c r="E113" s="1">
        <v>0</v>
      </c>
      <c r="F113" s="1">
        <v>0</v>
      </c>
      <c r="G113" s="2">
        <f t="shared" si="0"/>
        <v>18650.84144</v>
      </c>
      <c r="H113" s="2">
        <f t="shared" si="1"/>
        <v>0.47000000000116415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420</v>
      </c>
      <c r="D121" s="1">
        <f>'PR-RAS'!E125</f>
        <v>960</v>
      </c>
      <c r="E121" s="1">
        <v>0</v>
      </c>
      <c r="F121" s="1">
        <v>0</v>
      </c>
      <c r="G121" s="2">
        <f t="shared" si="0"/>
        <v>280.8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420</v>
      </c>
      <c r="D125" s="1">
        <f>'PR-RAS'!E129</f>
        <v>960</v>
      </c>
      <c r="E125" s="1">
        <v>0</v>
      </c>
      <c r="F125" s="1">
        <v>0</v>
      </c>
      <c r="G125" s="2">
        <f t="shared" si="0"/>
        <v>290.16000000000003</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420</v>
      </c>
      <c r="D126" s="1">
        <f>'PR-RAS'!E130</f>
        <v>960</v>
      </c>
      <c r="E126" s="1">
        <v>0</v>
      </c>
      <c r="F126" s="1">
        <v>0</v>
      </c>
      <c r="G126" s="2">
        <f t="shared" si="0"/>
        <v>292.5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279174.84000000003</v>
      </c>
      <c r="D130" s="1">
        <f>'PR-RAS'!E134</f>
        <v>321727.71999999997</v>
      </c>
      <c r="E130" s="1">
        <v>0</v>
      </c>
      <c r="F130" s="1">
        <v>0</v>
      </c>
      <c r="G130" s="2">
        <f t="shared" si="0"/>
        <v>119019.30612000001</v>
      </c>
      <c r="H130" s="2">
        <f t="shared" si="1"/>
        <v>0.44000000000232831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279174.84000000003</v>
      </c>
      <c r="D131" s="1">
        <f>'PR-RAS'!E135</f>
        <v>321727.71999999997</v>
      </c>
      <c r="E131" s="1">
        <v>0</v>
      </c>
      <c r="F131" s="1">
        <v>0</v>
      </c>
      <c r="G131" s="2">
        <f t="shared" si="0"/>
        <v>119941.93640000001</v>
      </c>
      <c r="H131" s="2">
        <f t="shared" si="1"/>
        <v>0.44000000000232831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279174.84000000003</v>
      </c>
      <c r="D132" s="1">
        <f>'PR-RAS'!E136</f>
        <v>321727.71999999997</v>
      </c>
      <c r="E132" s="1">
        <v>0</v>
      </c>
      <c r="F132" s="1">
        <v>0</v>
      </c>
      <c r="G132" s="2">
        <f t="shared" si="0"/>
        <v>120864.56668</v>
      </c>
      <c r="H132" s="2">
        <f t="shared" si="1"/>
        <v>0.44000000000232831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311165.98</v>
      </c>
      <c r="D148" s="1">
        <f>'PR-RAS'!E152</f>
        <v>427050.5</v>
      </c>
      <c r="E148" s="1">
        <v>0</v>
      </c>
      <c r="F148" s="1">
        <v>0</v>
      </c>
      <c r="G148" s="2">
        <f t="shared" si="0"/>
        <v>171294.24605999998</v>
      </c>
      <c r="H148" s="2">
        <f t="shared" si="1"/>
        <v>0.52000000001862645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248180.32</v>
      </c>
      <c r="D149" s="1">
        <f>'PR-RAS'!E153</f>
        <v>352401.70999999996</v>
      </c>
      <c r="E149" s="1">
        <v>0</v>
      </c>
      <c r="F149" s="1">
        <v>0</v>
      </c>
      <c r="G149" s="2">
        <f t="shared" si="0"/>
        <v>141041.59351999999</v>
      </c>
      <c r="H149" s="2">
        <f t="shared" si="1"/>
        <v>0.61000000004423782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156904.04</v>
      </c>
      <c r="D150" s="1">
        <f>'PR-RAS'!E154</f>
        <v>221837.77</v>
      </c>
      <c r="E150" s="1">
        <v>0</v>
      </c>
      <c r="F150" s="1">
        <v>0</v>
      </c>
      <c r="G150" s="2">
        <f t="shared" si="0"/>
        <v>89486.357419999986</v>
      </c>
      <c r="H150" s="2">
        <f t="shared" si="1"/>
        <v>0.27000000001862645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156904.04</v>
      </c>
      <c r="D151" s="1">
        <f>'PR-RAS'!E155</f>
        <v>221837.77</v>
      </c>
      <c r="E151" s="1">
        <v>0</v>
      </c>
      <c r="F151" s="1">
        <v>0</v>
      </c>
      <c r="G151" s="2">
        <f t="shared" si="0"/>
        <v>90086.936999999991</v>
      </c>
      <c r="H151" s="2">
        <f t="shared" si="1"/>
        <v>0.27000000001862645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11300</v>
      </c>
      <c r="D155" s="1">
        <f>'PR-RAS'!E159</f>
        <v>5185</v>
      </c>
      <c r="E155" s="1">
        <v>0</v>
      </c>
      <c r="F155" s="1">
        <v>0</v>
      </c>
      <c r="G155" s="2">
        <f t="shared" si="0"/>
        <v>3337.18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79976.28</v>
      </c>
      <c r="D156" s="1">
        <f>'PR-RAS'!E160</f>
        <v>125378.94</v>
      </c>
      <c r="E156" s="1">
        <v>0</v>
      </c>
      <c r="F156" s="1">
        <v>0</v>
      </c>
      <c r="G156" s="2">
        <f t="shared" si="0"/>
        <v>51263.794800000003</v>
      </c>
      <c r="H156" s="2">
        <f t="shared" si="1"/>
        <v>0.33999999999650754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39632.33</v>
      </c>
      <c r="D157" s="1">
        <f>'PR-RAS'!E161</f>
        <v>59101.78</v>
      </c>
      <c r="E157" s="1">
        <v>0</v>
      </c>
      <c r="F157" s="1">
        <v>0</v>
      </c>
      <c r="G157" s="2">
        <f t="shared" si="0"/>
        <v>24622.398840000002</v>
      </c>
      <c r="H157" s="2">
        <f t="shared" si="1"/>
        <v>0.55000000000291038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40343.949999999997</v>
      </c>
      <c r="D158" s="1">
        <f>'PR-RAS'!E162</f>
        <v>66277.16</v>
      </c>
      <c r="E158" s="1">
        <v>0</v>
      </c>
      <c r="F158" s="1">
        <v>0</v>
      </c>
      <c r="G158" s="2">
        <f t="shared" si="0"/>
        <v>27145.028390000003</v>
      </c>
      <c r="H158" s="2">
        <f t="shared" si="1"/>
        <v>0.21000000000640284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61820.78</v>
      </c>
      <c r="D160" s="1">
        <f>'PR-RAS'!E164</f>
        <v>72709.64</v>
      </c>
      <c r="E160" s="1">
        <v>0</v>
      </c>
      <c r="F160" s="1">
        <v>0</v>
      </c>
      <c r="G160" s="2">
        <f t="shared" si="0"/>
        <v>32951.169540000003</v>
      </c>
      <c r="H160" s="2">
        <f t="shared" si="1"/>
        <v>0.58000000000174623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11413.369999999999</v>
      </c>
      <c r="D161" s="1">
        <f>'PR-RAS'!E165</f>
        <v>12800.87</v>
      </c>
      <c r="E161" s="1">
        <v>0</v>
      </c>
      <c r="F161" s="1">
        <v>0</v>
      </c>
      <c r="G161" s="2">
        <f t="shared" si="0"/>
        <v>5922.4175999999998</v>
      </c>
      <c r="H161" s="2">
        <f t="shared" si="1"/>
        <v>0.49999999999818101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10398.879999999999</v>
      </c>
      <c r="D163" s="1">
        <f>'PR-RAS'!E167</f>
        <v>11351.51</v>
      </c>
      <c r="E163" s="1">
        <v>0</v>
      </c>
      <c r="F163" s="1">
        <v>0</v>
      </c>
      <c r="G163" s="2">
        <f t="shared" si="0"/>
        <v>5362.5078000000003</v>
      </c>
      <c r="H163" s="2">
        <f t="shared" si="1"/>
        <v>0.61000000000058208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458.75</v>
      </c>
      <c r="D164" s="1">
        <f>'PR-RAS'!E168</f>
        <v>724.16</v>
      </c>
      <c r="E164" s="1">
        <v>0</v>
      </c>
      <c r="F164" s="1">
        <v>0</v>
      </c>
      <c r="G164" s="2">
        <f t="shared" si="0"/>
        <v>310.85241000000002</v>
      </c>
      <c r="H164" s="2">
        <f t="shared" si="1"/>
        <v>0.40999999999996817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555.74</v>
      </c>
      <c r="D165" s="1">
        <f>'PR-RAS'!E169</f>
        <v>725.2</v>
      </c>
      <c r="E165" s="1">
        <v>0</v>
      </c>
      <c r="F165" s="1">
        <v>0</v>
      </c>
      <c r="G165" s="2">
        <f t="shared" si="0"/>
        <v>329.00696000000005</v>
      </c>
      <c r="H165" s="2">
        <f t="shared" si="1"/>
        <v>0.46000000000003638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33768.57</v>
      </c>
      <c r="D166" s="1">
        <f>'PR-RAS'!E170</f>
        <v>44328.03</v>
      </c>
      <c r="E166" s="1">
        <v>0</v>
      </c>
      <c r="F166" s="1">
        <v>0</v>
      </c>
      <c r="G166" s="2">
        <f t="shared" si="0"/>
        <v>20200.063950000003</v>
      </c>
      <c r="H166" s="2">
        <f t="shared" si="1"/>
        <v>0.45999999999912689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7701.94</v>
      </c>
      <c r="D167" s="1">
        <f>'PR-RAS'!E171</f>
        <v>9919.57</v>
      </c>
      <c r="E167" s="1">
        <v>0</v>
      </c>
      <c r="F167" s="1">
        <v>0</v>
      </c>
      <c r="G167" s="2">
        <f t="shared" si="0"/>
        <v>4571.8192799999997</v>
      </c>
      <c r="H167" s="2">
        <f t="shared" si="1"/>
        <v>0.49000000000069122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20991.3</v>
      </c>
      <c r="D168" s="1">
        <f>'PR-RAS'!E172</f>
        <v>26578.84</v>
      </c>
      <c r="E168" s="1">
        <v>0</v>
      </c>
      <c r="F168" s="1">
        <v>0</v>
      </c>
      <c r="G168" s="2">
        <f t="shared" si="0"/>
        <v>12382.879660000001</v>
      </c>
      <c r="H168" s="2">
        <f t="shared" si="1"/>
        <v>0.45999999999912689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4329.1000000000004</v>
      </c>
      <c r="D169" s="1">
        <f>'PR-RAS'!E173</f>
        <v>6824.76</v>
      </c>
      <c r="E169" s="1">
        <v>0</v>
      </c>
      <c r="F169" s="1">
        <v>0</v>
      </c>
      <c r="G169" s="2">
        <f t="shared" si="0"/>
        <v>3020.4081600000004</v>
      </c>
      <c r="H169" s="2">
        <f t="shared" si="1"/>
        <v>0.34000000000014552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154.32</v>
      </c>
      <c r="D170" s="1">
        <f>'PR-RAS'!E174</f>
        <v>104.09</v>
      </c>
      <c r="E170" s="1">
        <v>0</v>
      </c>
      <c r="F170" s="1">
        <v>0</v>
      </c>
      <c r="G170" s="2">
        <f t="shared" si="0"/>
        <v>61.262500000000003</v>
      </c>
      <c r="H170" s="2">
        <f t="shared" si="1"/>
        <v>0.40999999999999659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591.91</v>
      </c>
      <c r="D171" s="1">
        <f>'PR-RAS'!E175</f>
        <v>900.77</v>
      </c>
      <c r="E171" s="1">
        <v>0</v>
      </c>
      <c r="F171" s="1">
        <v>0</v>
      </c>
      <c r="G171" s="2">
        <f t="shared" si="0"/>
        <v>406.88650000000001</v>
      </c>
      <c r="H171" s="2">
        <f t="shared" si="1"/>
        <v>0.32000000000005002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14280.57</v>
      </c>
      <c r="D174" s="1">
        <f>'PR-RAS'!E178</f>
        <v>13141.83</v>
      </c>
      <c r="E174" s="1">
        <v>0</v>
      </c>
      <c r="F174" s="1">
        <v>0</v>
      </c>
      <c r="G174" s="2">
        <f t="shared" si="0"/>
        <v>7017.611789999999</v>
      </c>
      <c r="H174" s="2">
        <f t="shared" si="1"/>
        <v>0.6000000000003638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214.97</v>
      </c>
      <c r="D175" s="1">
        <f>'PR-RAS'!E179</f>
        <v>607.14</v>
      </c>
      <c r="E175" s="1">
        <v>0</v>
      </c>
      <c r="F175" s="1">
        <v>0</v>
      </c>
      <c r="G175" s="2">
        <f t="shared" si="0"/>
        <v>248.68949999999998</v>
      </c>
      <c r="H175" s="2">
        <f t="shared" si="1"/>
        <v>0.16999999999998749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2267.4499999999998</v>
      </c>
      <c r="D176" s="1">
        <f>'PR-RAS'!E180</f>
        <v>1475</v>
      </c>
      <c r="E176" s="1">
        <v>0</v>
      </c>
      <c r="F176" s="1">
        <v>0</v>
      </c>
      <c r="G176" s="2">
        <f t="shared" si="0"/>
        <v>913.05374999999992</v>
      </c>
      <c r="H176" s="2">
        <f t="shared" si="1"/>
        <v>0.4499999999998181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3835.58</v>
      </c>
      <c r="D178" s="1">
        <f>'PR-RAS'!E182</f>
        <v>4069.34</v>
      </c>
      <c r="E178" s="1">
        <v>0</v>
      </c>
      <c r="F178" s="1">
        <v>0</v>
      </c>
      <c r="G178" s="2">
        <f t="shared" si="0"/>
        <v>2119.4440199999999</v>
      </c>
      <c r="H178" s="2">
        <f t="shared" si="1"/>
        <v>0.76000000000021828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2665.12</v>
      </c>
      <c r="D179" s="1">
        <f>'PR-RAS'!E183</f>
        <v>905</v>
      </c>
      <c r="E179" s="1">
        <v>0</v>
      </c>
      <c r="F179" s="1">
        <v>0</v>
      </c>
      <c r="G179" s="2">
        <f t="shared" si="0"/>
        <v>796.57135999999991</v>
      </c>
      <c r="H179" s="2">
        <f t="shared" si="1"/>
        <v>0.11999999999989086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2278.19</v>
      </c>
      <c r="D180" s="1">
        <f>'PR-RAS'!E184</f>
        <v>612.5</v>
      </c>
      <c r="E180" s="1">
        <v>0</v>
      </c>
      <c r="F180" s="1">
        <v>0</v>
      </c>
      <c r="G180" s="2">
        <f t="shared" si="0"/>
        <v>627.07101</v>
      </c>
      <c r="H180" s="2">
        <f t="shared" si="1"/>
        <v>0.69000000000005457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1640</v>
      </c>
      <c r="E181" s="1">
        <v>0</v>
      </c>
      <c r="F181" s="1">
        <v>0</v>
      </c>
      <c r="G181" s="2">
        <f t="shared" si="0"/>
        <v>590.4</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360</v>
      </c>
      <c r="D182" s="1">
        <f>'PR-RAS'!E186</f>
        <v>535</v>
      </c>
      <c r="E182" s="1">
        <v>0</v>
      </c>
      <c r="F182" s="1">
        <v>0</v>
      </c>
      <c r="G182" s="2">
        <f t="shared" si="0"/>
        <v>258.83</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2659.26</v>
      </c>
      <c r="D183" s="1">
        <f>'PR-RAS'!E187</f>
        <v>3297.85</v>
      </c>
      <c r="E183" s="1">
        <v>0</v>
      </c>
      <c r="F183" s="1">
        <v>0</v>
      </c>
      <c r="G183" s="2">
        <f t="shared" si="0"/>
        <v>1684.4027199999998</v>
      </c>
      <c r="H183" s="2">
        <f t="shared" si="1"/>
        <v>0.41000000000030923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2358.27</v>
      </c>
      <c r="D190" s="1">
        <f>'PR-RAS'!E194</f>
        <v>2438.91</v>
      </c>
      <c r="E190" s="1">
        <v>0</v>
      </c>
      <c r="F190" s="1">
        <v>0</v>
      </c>
      <c r="G190" s="2">
        <f t="shared" si="0"/>
        <v>1367.6210100000001</v>
      </c>
      <c r="H190" s="2">
        <f t="shared" si="1"/>
        <v>0.36000000000012733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2358.27</v>
      </c>
      <c r="D192" s="1">
        <f>'PR-RAS'!E196</f>
        <v>2438.91</v>
      </c>
      <c r="E192" s="1">
        <v>0</v>
      </c>
      <c r="F192" s="1">
        <v>0</v>
      </c>
      <c r="G192" s="2">
        <f t="shared" si="0"/>
        <v>1382.09319</v>
      </c>
      <c r="H192" s="2">
        <f t="shared" si="1"/>
        <v>0.36000000000012733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744.88</v>
      </c>
      <c r="D198" s="1">
        <f>'PR-RAS'!E202</f>
        <v>763.32</v>
      </c>
      <c r="E198" s="1">
        <v>0</v>
      </c>
      <c r="F198" s="1">
        <v>0</v>
      </c>
      <c r="G198" s="2">
        <f t="shared" si="0"/>
        <v>447.48944</v>
      </c>
      <c r="H198" s="2">
        <f t="shared" si="1"/>
        <v>0.44000000000005457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744.88</v>
      </c>
      <c r="D212" s="1">
        <f>'PR-RAS'!E216</f>
        <v>763.32</v>
      </c>
      <c r="E212" s="1">
        <v>0</v>
      </c>
      <c r="F212" s="1">
        <v>0</v>
      </c>
      <c r="G212" s="2">
        <f t="shared" si="0"/>
        <v>479.29071999999996</v>
      </c>
      <c r="H212" s="2">
        <f t="shared" si="1"/>
        <v>0.44000000000005457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744.88</v>
      </c>
      <c r="D213" s="1">
        <f>'PR-RAS'!E217</f>
        <v>763.32</v>
      </c>
      <c r="E213" s="1">
        <v>0</v>
      </c>
      <c r="F213" s="1">
        <v>0</v>
      </c>
      <c r="G213" s="2">
        <f t="shared" si="0"/>
        <v>481.56223999999997</v>
      </c>
      <c r="H213" s="2">
        <f t="shared" si="1"/>
        <v>0.44000000000005457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420</v>
      </c>
      <c r="D269" s="1">
        <f>'PR-RAS'!E273</f>
        <v>1175.83</v>
      </c>
      <c r="E269" s="1">
        <v>0</v>
      </c>
      <c r="F269" s="1">
        <v>0</v>
      </c>
      <c r="G269" s="2">
        <f t="shared" si="0"/>
        <v>742.80488000000003</v>
      </c>
      <c r="H269" s="2">
        <f t="shared" si="1"/>
        <v>0.17000000000007276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420</v>
      </c>
      <c r="D279" s="1">
        <f>'PR-RAS'!E283</f>
        <v>1175.83</v>
      </c>
      <c r="E279" s="1">
        <v>0</v>
      </c>
      <c r="F279" s="1">
        <v>0</v>
      </c>
      <c r="G279" s="2">
        <f t="shared" si="12"/>
        <v>770.52148</v>
      </c>
      <c r="H279" s="2">
        <f t="shared" si="13"/>
        <v>0.17000000000007276</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1175.83</v>
      </c>
      <c r="E281" s="1">
        <v>0</v>
      </c>
      <c r="F281" s="1">
        <v>0</v>
      </c>
      <c r="G281" s="2">
        <f t="shared" si="12"/>
        <v>658.46479999999997</v>
      </c>
      <c r="H281" s="2">
        <f t="shared" si="13"/>
        <v>0.17000000000007276</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420</v>
      </c>
      <c r="D283" s="1">
        <f>'PR-RAS'!E287</f>
        <v>0</v>
      </c>
      <c r="E283" s="1">
        <v>0</v>
      </c>
      <c r="F283" s="1">
        <v>0</v>
      </c>
      <c r="G283" s="2">
        <f t="shared" si="12"/>
        <v>118.43999999999998</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311165.98</v>
      </c>
      <c r="D295" s="1">
        <f>'PR-RAS'!E299</f>
        <v>427050.5</v>
      </c>
      <c r="E295" s="1">
        <v>0</v>
      </c>
      <c r="F295" s="1">
        <v>0</v>
      </c>
      <c r="G295" s="2">
        <f t="shared" si="12"/>
        <v>342588.49211999995</v>
      </c>
      <c r="H295" s="2">
        <f t="shared" si="13"/>
        <v>0.52000000001862645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22767.670000000042</v>
      </c>
      <c r="D296" s="1">
        <f>'PR-RAS'!E300</f>
        <v>0</v>
      </c>
      <c r="E296" s="1">
        <v>0</v>
      </c>
      <c r="F296" s="1">
        <v>0</v>
      </c>
      <c r="G296" s="2">
        <f t="shared" si="12"/>
        <v>6716.4626500000122</v>
      </c>
      <c r="H296" s="2">
        <f t="shared" si="13"/>
        <v>0.32999999995809048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47308.310000000056</v>
      </c>
      <c r="E297" s="1">
        <v>0</v>
      </c>
      <c r="F297" s="1">
        <v>0</v>
      </c>
      <c r="G297" s="2">
        <f t="shared" si="12"/>
        <v>28006.519520000031</v>
      </c>
      <c r="H297" s="2">
        <f t="shared" si="13"/>
        <v>0.31000000005587935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143</v>
      </c>
      <c r="E298" s="1">
        <v>0</v>
      </c>
      <c r="F298" s="1">
        <v>0</v>
      </c>
      <c r="G298" s="2">
        <f t="shared" si="12"/>
        <v>84.941999999999993</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6529.01</v>
      </c>
      <c r="D300" s="1">
        <f>'PR-RAS'!E304</f>
        <v>8026.36</v>
      </c>
      <c r="E300" s="1">
        <v>0</v>
      </c>
      <c r="F300" s="1">
        <v>0</v>
      </c>
      <c r="G300" s="2">
        <f t="shared" si="12"/>
        <v>6751.9372699999994</v>
      </c>
      <c r="H300" s="2">
        <f t="shared" si="13"/>
        <v>0.36999999999989086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956.59</v>
      </c>
      <c r="D355" s="1">
        <f>'PR-RAS'!E360</f>
        <v>2630.63</v>
      </c>
      <c r="E355" s="1">
        <v>0</v>
      </c>
      <c r="F355" s="1">
        <v>0</v>
      </c>
      <c r="G355" s="2">
        <f t="shared" si="12"/>
        <v>2201.1188999999999</v>
      </c>
      <c r="H355" s="2">
        <f t="shared" si="13"/>
        <v>0.77999999999985903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956.59</v>
      </c>
      <c r="D368" s="1">
        <f>'PR-RAS'!E373</f>
        <v>2630.63</v>
      </c>
      <c r="E368" s="1">
        <v>0</v>
      </c>
      <c r="F368" s="1">
        <v>0</v>
      </c>
      <c r="G368" s="2">
        <f t="shared" si="12"/>
        <v>2281.9509499999999</v>
      </c>
      <c r="H368" s="2">
        <f t="shared" si="13"/>
        <v>0.77999999999985903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956.59</v>
      </c>
      <c r="D374" s="1">
        <f>'PR-RAS'!E379</f>
        <v>2630.63</v>
      </c>
      <c r="E374" s="1">
        <v>0</v>
      </c>
      <c r="F374" s="1">
        <v>0</v>
      </c>
      <c r="G374" s="2">
        <f t="shared" si="12"/>
        <v>2319.2580499999999</v>
      </c>
      <c r="H374" s="2">
        <f t="shared" si="13"/>
        <v>0.77999999999985903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712.84</v>
      </c>
      <c r="D375" s="1">
        <f>'PR-RAS'!E380</f>
        <v>518.75</v>
      </c>
      <c r="E375" s="1">
        <v>0</v>
      </c>
      <c r="F375" s="1">
        <v>0</v>
      </c>
      <c r="G375" s="2">
        <f t="shared" si="12"/>
        <v>654.62716</v>
      </c>
      <c r="H375" s="2">
        <f t="shared" si="13"/>
        <v>0.40999999999996817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243.75</v>
      </c>
      <c r="D381" s="1">
        <f>'PR-RAS'!E386</f>
        <v>2111.88</v>
      </c>
      <c r="E381" s="1">
        <v>0</v>
      </c>
      <c r="F381" s="1">
        <v>0</v>
      </c>
      <c r="G381" s="2">
        <f t="shared" si="12"/>
        <v>1697.6538</v>
      </c>
      <c r="H381" s="2">
        <f t="shared" si="13"/>
        <v>0.36999999999989086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956.59</v>
      </c>
      <c r="D413" s="1">
        <f>'PR-RAS'!E418</f>
        <v>2630.63</v>
      </c>
      <c r="E413" s="1">
        <v>0</v>
      </c>
      <c r="F413" s="1">
        <v>0</v>
      </c>
      <c r="G413" s="2">
        <f t="shared" si="12"/>
        <v>2561.7541999999999</v>
      </c>
      <c r="H413" s="2">
        <f t="shared" si="13"/>
        <v>0.77999999999985903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2212.14</v>
      </c>
      <c r="D415" s="1">
        <f>'PR-RAS'!E420</f>
        <v>0</v>
      </c>
      <c r="E415" s="1">
        <v>0</v>
      </c>
      <c r="F415" s="1">
        <v>0</v>
      </c>
      <c r="G415" s="2">
        <f t="shared" si="12"/>
        <v>915.8259599999999</v>
      </c>
      <c r="H415" s="2">
        <f t="shared" si="13"/>
        <v>0.13999999999987267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333933.65000000002</v>
      </c>
      <c r="D417" s="1">
        <f>'PR-RAS'!E422</f>
        <v>379742.18999999994</v>
      </c>
      <c r="E417" s="1">
        <v>0</v>
      </c>
      <c r="F417" s="1">
        <v>0</v>
      </c>
      <c r="G417" s="2">
        <f t="shared" si="12"/>
        <v>454861.90047999989</v>
      </c>
      <c r="H417" s="2">
        <f t="shared" si="13"/>
        <v>0.53999999992083758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312122.57</v>
      </c>
      <c r="D418" s="1">
        <f>'PR-RAS'!E423</f>
        <v>429681.13</v>
      </c>
      <c r="E418" s="1">
        <v>0</v>
      </c>
      <c r="F418" s="1">
        <v>0</v>
      </c>
      <c r="G418" s="2">
        <f t="shared" si="12"/>
        <v>488509.17411000002</v>
      </c>
      <c r="H418" s="2">
        <f t="shared" si="13"/>
        <v>0.55999999999767169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21811.080000000016</v>
      </c>
      <c r="D419" s="1">
        <f>'PR-RAS'!E424</f>
        <v>0</v>
      </c>
      <c r="E419" s="1">
        <v>0</v>
      </c>
      <c r="F419" s="1">
        <v>0</v>
      </c>
      <c r="G419" s="2">
        <f t="shared" si="12"/>
        <v>9117.0314400000061</v>
      </c>
      <c r="H419" s="2">
        <f t="shared" si="13"/>
        <v>8.0000000016298145E-2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49938.940000000061</v>
      </c>
      <c r="E420" s="1">
        <v>0</v>
      </c>
      <c r="F420" s="1">
        <v>0</v>
      </c>
      <c r="G420" s="2">
        <f t="shared" si="12"/>
        <v>41848.831720000046</v>
      </c>
      <c r="H420" s="2">
        <f t="shared" si="13"/>
        <v>5.9999999939464033E-2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143</v>
      </c>
      <c r="E421" s="1">
        <v>0</v>
      </c>
      <c r="F421" s="1">
        <v>0</v>
      </c>
      <c r="G421" s="2">
        <f t="shared" si="12"/>
        <v>120.11999999999999</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2212.14</v>
      </c>
      <c r="D422" s="1">
        <f>'PR-RAS'!E427</f>
        <v>0</v>
      </c>
      <c r="E422" s="1">
        <v>0</v>
      </c>
      <c r="F422" s="1">
        <v>0</v>
      </c>
      <c r="G422" s="2">
        <f t="shared" si="12"/>
        <v>931.31093999999996</v>
      </c>
      <c r="H422" s="2">
        <f t="shared" si="13"/>
        <v>0.13999999999987267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6529.01</v>
      </c>
      <c r="D423" s="1">
        <f>'PR-RAS'!E428</f>
        <v>8026.36</v>
      </c>
      <c r="E423" s="1">
        <v>0</v>
      </c>
      <c r="F423" s="1">
        <v>0</v>
      </c>
      <c r="G423" s="2">
        <f t="shared" si="12"/>
        <v>9529.4900600000001</v>
      </c>
      <c r="H423" s="2">
        <f t="shared" si="13"/>
        <v>0.36999999999989086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333933.65000000002</v>
      </c>
      <c r="D637" s="1">
        <f>'PR-RAS'!E643</f>
        <v>379742.18999999994</v>
      </c>
      <c r="E637" s="1">
        <v>0</v>
      </c>
      <c r="F637" s="1">
        <v>0</v>
      </c>
      <c r="G637" s="2">
        <f t="shared" si="14"/>
        <v>695413.86707999988</v>
      </c>
      <c r="H637" s="2">
        <f t="shared" si="15"/>
        <v>0.53999999992083758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312122.57</v>
      </c>
      <c r="D638" s="1">
        <f>'PR-RAS'!E644</f>
        <v>429681.13</v>
      </c>
      <c r="E638" s="1">
        <v>0</v>
      </c>
      <c r="F638" s="1">
        <v>0</v>
      </c>
      <c r="G638" s="2">
        <f t="shared" si="14"/>
        <v>746235.83671000006</v>
      </c>
      <c r="H638" s="2">
        <f t="shared" si="15"/>
        <v>0.55999999999767169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21811.080000000016</v>
      </c>
      <c r="D639" s="1">
        <f>'PR-RAS'!E645</f>
        <v>0</v>
      </c>
      <c r="E639" s="1">
        <v>0</v>
      </c>
      <c r="F639" s="1">
        <v>0</v>
      </c>
      <c r="G639" s="2">
        <f t="shared" si="14"/>
        <v>13915.469040000011</v>
      </c>
      <c r="H639" s="2">
        <f t="shared" si="15"/>
        <v>8.0000000016298145E-2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49938.940000000061</v>
      </c>
      <c r="E640" s="1">
        <v>0</v>
      </c>
      <c r="F640" s="1">
        <v>0</v>
      </c>
      <c r="G640" s="2">
        <f t="shared" si="14"/>
        <v>63821.965320000076</v>
      </c>
      <c r="H640" s="2">
        <f t="shared" si="15"/>
        <v>5.9999999939464033E-2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143</v>
      </c>
      <c r="E641" s="1">
        <v>0</v>
      </c>
      <c r="F641" s="1">
        <v>0</v>
      </c>
      <c r="G641" s="2">
        <f t="shared" si="14"/>
        <v>183.04</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2212.14</v>
      </c>
      <c r="D642" s="1">
        <f>'PR-RAS'!E648</f>
        <v>0</v>
      </c>
      <c r="E642" s="1">
        <v>0</v>
      </c>
      <c r="F642" s="1">
        <v>0</v>
      </c>
      <c r="G642" s="2">
        <f t="shared" si="14"/>
        <v>1417.9817399999999</v>
      </c>
      <c r="H642" s="2">
        <f t="shared" si="15"/>
        <v>0.13999999999987267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19598.940000000017</v>
      </c>
      <c r="D643" s="1">
        <f>'PR-RAS'!E649</f>
        <v>0</v>
      </c>
      <c r="E643" s="1">
        <v>0</v>
      </c>
      <c r="F643" s="1">
        <v>0</v>
      </c>
      <c r="G643" s="2">
        <f t="shared" si="14"/>
        <v>12582.519480000012</v>
      </c>
      <c r="H643" s="2">
        <f t="shared" si="15"/>
        <v>5.9999999983119778E-2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49795.940000000061</v>
      </c>
      <c r="E644" s="1">
        <v>0</v>
      </c>
      <c r="F644" s="1">
        <v>0</v>
      </c>
      <c r="G644" s="2">
        <f t="shared" si="14"/>
        <v>64037.578840000082</v>
      </c>
      <c r="H644" s="2">
        <f t="shared" si="15"/>
        <v>5.9999999939464033E-2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34555.129999999997</v>
      </c>
      <c r="D645" s="1">
        <f>'PR-RAS'!E651</f>
        <v>0</v>
      </c>
      <c r="E645" s="1">
        <v>0</v>
      </c>
      <c r="F645" s="1">
        <v>0</v>
      </c>
      <c r="G645" s="2">
        <f t="shared" si="14"/>
        <v>22253.503720000001</v>
      </c>
      <c r="H645" s="2">
        <f t="shared" si="15"/>
        <v>0.12999999999738066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5325.77</v>
      </c>
      <c r="D646" s="1">
        <f>'PR-RAS'!E653</f>
        <v>4544.0600000000004</v>
      </c>
      <c r="E646" s="1">
        <v>0</v>
      </c>
      <c r="F646" s="1">
        <v>0</v>
      </c>
      <c r="G646" s="2">
        <f t="shared" si="14"/>
        <v>9296.9590500000013</v>
      </c>
      <c r="H646" s="2">
        <f t="shared" si="15"/>
        <v>0.28999999999996362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345422.63</v>
      </c>
      <c r="D647" s="1">
        <f>'PR-RAS'!E654</f>
        <v>379986.17</v>
      </c>
      <c r="E647" s="1">
        <v>0</v>
      </c>
      <c r="F647" s="1">
        <v>0</v>
      </c>
      <c r="G647" s="2">
        <f t="shared" si="14"/>
        <v>714085.15061999997</v>
      </c>
      <c r="H647" s="2">
        <f t="shared" si="15"/>
        <v>0.53999999997904524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327237.18</v>
      </c>
      <c r="D648" s="1">
        <f>'PR-RAS'!E655</f>
        <v>373095.22</v>
      </c>
      <c r="E648" s="1">
        <v>0</v>
      </c>
      <c r="F648" s="1">
        <v>0</v>
      </c>
      <c r="G648" s="2">
        <f t="shared" si="14"/>
        <v>694507.67013999994</v>
      </c>
      <c r="H648" s="2">
        <f t="shared" si="15"/>
        <v>0.3999999999650754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23511.22000000003</v>
      </c>
      <c r="D649" s="1">
        <f>'PR-RAS'!E656</f>
        <v>11435.010000000009</v>
      </c>
      <c r="E649" s="1">
        <v>0</v>
      </c>
      <c r="F649" s="1">
        <v>0</v>
      </c>
      <c r="G649" s="2">
        <f t="shared" si="14"/>
        <v>30055.043520000032</v>
      </c>
      <c r="H649" s="2">
        <f t="shared" si="15"/>
        <v>0.23000000003958121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29</v>
      </c>
      <c r="D651" s="1">
        <f>'PR-RAS'!E658</f>
        <v>35</v>
      </c>
      <c r="E651" s="1">
        <v>0</v>
      </c>
      <c r="F651" s="1">
        <v>0</v>
      </c>
      <c r="G651" s="2">
        <f t="shared" si="14"/>
        <v>64.350000000000009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31</v>
      </c>
      <c r="D653" s="1">
        <f>'PR-RAS'!E660</f>
        <v>31</v>
      </c>
      <c r="E653" s="1">
        <v>0</v>
      </c>
      <c r="F653" s="1">
        <v>0</v>
      </c>
      <c r="G653" s="2">
        <f t="shared" si="14"/>
        <v>60.636000000000003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54338.81</v>
      </c>
      <c r="D717" s="1">
        <f>'PR-RAS'!E724</f>
        <v>56093.279999999999</v>
      </c>
      <c r="E717" s="1">
        <v>0</v>
      </c>
      <c r="F717" s="1">
        <v>0</v>
      </c>
      <c r="G717" s="2">
        <f t="shared" si="14"/>
        <v>119232.16492</v>
      </c>
      <c r="H717" s="2">
        <f t="shared" si="15"/>
        <v>0.47000000000116415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560</v>
      </c>
      <c r="E726" s="1">
        <v>0</v>
      </c>
      <c r="F726" s="1">
        <v>0</v>
      </c>
      <c r="G726" s="2">
        <f t="shared" si="14"/>
        <v>812</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10398.879999999999</v>
      </c>
      <c r="D727" s="1">
        <f>'PR-RAS'!E734</f>
        <v>11351.51</v>
      </c>
      <c r="E727" s="1">
        <v>0</v>
      </c>
      <c r="F727" s="1">
        <v>0</v>
      </c>
      <c r="G727" s="2">
        <f t="shared" si="14"/>
        <v>24031.9794</v>
      </c>
      <c r="H727" s="2">
        <f t="shared" si="15"/>
        <v>0.61000000000058208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1991.2</v>
      </c>
      <c r="D729" s="1">
        <f>'PR-RAS'!E736</f>
        <v>284.7</v>
      </c>
      <c r="E729" s="1">
        <v>0</v>
      </c>
      <c r="F729" s="1">
        <v>0</v>
      </c>
      <c r="G729" s="2">
        <f t="shared" si="14"/>
        <v>1864.1167999999998</v>
      </c>
      <c r="H729" s="2">
        <f t="shared" si="15"/>
        <v>0.50000000000005684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1640</v>
      </c>
      <c r="E731" s="1">
        <v>0</v>
      </c>
      <c r="F731" s="1">
        <v>0</v>
      </c>
      <c r="G731" s="2">
        <f t="shared" si="14"/>
        <v>2394.4</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4401.0600000000004</v>
      </c>
      <c r="D1582" s="6"/>
      <c r="E1582" s="6">
        <v>0</v>
      </c>
      <c r="F1582" s="6">
        <v>0</v>
      </c>
      <c r="G1582" s="7">
        <f t="shared" ref="G1582:G1686" si="70">B1582/1000*C1582</f>
        <v>4.4010600000000002</v>
      </c>
      <c r="H1582" s="7">
        <f t="shared" ref="H1582:H1686" si="71">ABS(C1582-ROUND(C1582,0))</f>
        <v>6.0000000000400178E-2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428425.64</v>
      </c>
      <c r="D1583" s="1">
        <v>0</v>
      </c>
      <c r="E1583" s="1">
        <v>0</v>
      </c>
      <c r="F1583" s="1">
        <v>0</v>
      </c>
      <c r="G1583" s="2">
        <f t="shared" si="70"/>
        <v>856.85128000000009</v>
      </c>
      <c r="H1583" s="2">
        <f t="shared" si="71"/>
        <v>0.35999999998603016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425795.01</v>
      </c>
      <c r="D1585" s="1">
        <v>0</v>
      </c>
      <c r="E1585" s="1">
        <v>0</v>
      </c>
      <c r="F1585" s="1">
        <v>0</v>
      </c>
      <c r="G1585" s="2">
        <f t="shared" si="70"/>
        <v>1703.18004</v>
      </c>
      <c r="H1585" s="2">
        <f t="shared" si="71"/>
        <v>1.0000000009313226E-2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354041.71</v>
      </c>
      <c r="D1586" s="1">
        <v>0</v>
      </c>
      <c r="E1586" s="1">
        <v>0</v>
      </c>
      <c r="F1586" s="1">
        <v>0</v>
      </c>
      <c r="G1586" s="2">
        <f t="shared" si="70"/>
        <v>1770.2085500000001</v>
      </c>
      <c r="H1586" s="2">
        <f t="shared" si="71"/>
        <v>0.28999999997904524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70569.17</v>
      </c>
      <c r="D1587" s="1">
        <v>0</v>
      </c>
      <c r="E1587" s="1">
        <v>0</v>
      </c>
      <c r="F1587" s="1">
        <v>0</v>
      </c>
      <c r="G1587" s="2">
        <f t="shared" si="70"/>
        <v>423.41501999999997</v>
      </c>
      <c r="H1587" s="2">
        <f t="shared" si="71"/>
        <v>0.16999999999825377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8.3000000000000007</v>
      </c>
      <c r="D1588" s="1">
        <v>0</v>
      </c>
      <c r="E1588" s="1">
        <v>0</v>
      </c>
      <c r="F1588" s="1">
        <v>0</v>
      </c>
      <c r="G1588" s="2">
        <f t="shared" si="70"/>
        <v>5.8100000000000006E-2</v>
      </c>
      <c r="H1588" s="2">
        <f t="shared" si="71"/>
        <v>0.30000000000000071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1175.83</v>
      </c>
      <c r="D1592" s="1">
        <v>0</v>
      </c>
      <c r="E1592" s="1">
        <v>0</v>
      </c>
      <c r="F1592" s="1">
        <v>0</v>
      </c>
      <c r="G1592" s="2">
        <f t="shared" si="70"/>
        <v>12.934129999999998</v>
      </c>
      <c r="H1592" s="2">
        <f t="shared" si="71"/>
        <v>0.17000000000007276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2630.63</v>
      </c>
      <c r="D1594" s="1">
        <v>0</v>
      </c>
      <c r="E1594" s="1">
        <v>0</v>
      </c>
      <c r="F1594" s="1">
        <v>0</v>
      </c>
      <c r="G1594" s="2">
        <f t="shared" si="70"/>
        <v>34.198189999999997</v>
      </c>
      <c r="H1594" s="2">
        <f t="shared" si="71"/>
        <v>0.36999999999989086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372762.37</v>
      </c>
      <c r="D1602" s="1">
        <v>0</v>
      </c>
      <c r="E1602" s="1">
        <v>0</v>
      </c>
      <c r="F1602" s="1">
        <v>0</v>
      </c>
      <c r="G1602" s="2">
        <f t="shared" si="70"/>
        <v>7828.0097700000006</v>
      </c>
      <c r="H1602" s="2">
        <f t="shared" si="71"/>
        <v>0.36999999999534339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370131.74</v>
      </c>
      <c r="D1604" s="1">
        <v>0</v>
      </c>
      <c r="E1604" s="1">
        <v>0</v>
      </c>
      <c r="F1604" s="1">
        <v>0</v>
      </c>
      <c r="G1604" s="2">
        <f t="shared" si="70"/>
        <v>8513.0300200000001</v>
      </c>
      <c r="H1604" s="2">
        <f t="shared" si="71"/>
        <v>0.26000000000931323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300736.28000000003</v>
      </c>
      <c r="D1605" s="1">
        <v>0</v>
      </c>
      <c r="E1605" s="1">
        <v>0</v>
      </c>
      <c r="F1605" s="1">
        <v>0</v>
      </c>
      <c r="G1605" s="2">
        <f t="shared" si="70"/>
        <v>7217.670720000001</v>
      </c>
      <c r="H1605" s="2">
        <f t="shared" si="71"/>
        <v>0.28000000002793968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68144.97</v>
      </c>
      <c r="D1606" s="1">
        <v>0</v>
      </c>
      <c r="E1606" s="1">
        <v>0</v>
      </c>
      <c r="F1606" s="1">
        <v>0</v>
      </c>
      <c r="G1606" s="2">
        <f t="shared" si="70"/>
        <v>1703.6242500000001</v>
      </c>
      <c r="H1606" s="2">
        <f t="shared" si="71"/>
        <v>2.9999999998835847E-2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74.66</v>
      </c>
      <c r="D1607" s="1">
        <v>0</v>
      </c>
      <c r="E1607" s="1">
        <v>0</v>
      </c>
      <c r="F1607" s="1">
        <v>0</v>
      </c>
      <c r="G1607" s="2">
        <f t="shared" si="70"/>
        <v>1.9411599999999998</v>
      </c>
      <c r="H1607" s="2">
        <f t="shared" si="71"/>
        <v>0.34000000000000341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1175.83</v>
      </c>
      <c r="D1611" s="1">
        <v>0</v>
      </c>
      <c r="E1611" s="1">
        <v>0</v>
      </c>
      <c r="F1611" s="1">
        <v>0</v>
      </c>
      <c r="G1611" s="2">
        <f t="shared" si="70"/>
        <v>35.274899999999995</v>
      </c>
      <c r="H1611" s="2">
        <f t="shared" si="71"/>
        <v>0.17000000000007276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2630.63</v>
      </c>
      <c r="D1613" s="1">
        <v>0</v>
      </c>
      <c r="E1613" s="1">
        <v>0</v>
      </c>
      <c r="F1613" s="1">
        <v>0</v>
      </c>
      <c r="G1613" s="2">
        <f t="shared" si="70"/>
        <v>84.180160000000001</v>
      </c>
      <c r="H1613" s="2">
        <f t="shared" si="71"/>
        <v>0.36999999999989086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60064.330000000016</v>
      </c>
      <c r="D1621" s="1">
        <v>0</v>
      </c>
      <c r="E1621" s="1">
        <v>0</v>
      </c>
      <c r="F1621" s="1">
        <v>0</v>
      </c>
      <c r="G1621" s="2">
        <f t="shared" si="70"/>
        <v>2402.5732000000007</v>
      </c>
      <c r="H1621" s="2">
        <f t="shared" si="71"/>
        <v>0.33000000001629815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480.29</v>
      </c>
      <c r="D1622" s="1">
        <v>0</v>
      </c>
      <c r="E1622" s="1">
        <v>0</v>
      </c>
      <c r="F1622" s="1">
        <v>0</v>
      </c>
      <c r="G1622" s="2">
        <f t="shared" si="70"/>
        <v>19.691890000000001</v>
      </c>
      <c r="H1622" s="2">
        <f t="shared" si="71"/>
        <v>0.29000000000002046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480.29</v>
      </c>
      <c r="D1623" s="1">
        <v>0</v>
      </c>
      <c r="E1623" s="1">
        <v>0</v>
      </c>
      <c r="F1623" s="1">
        <v>0</v>
      </c>
      <c r="G1623" s="2">
        <f t="shared" si="70"/>
        <v>20.172180000000001</v>
      </c>
      <c r="H1623" s="2">
        <f t="shared" si="71"/>
        <v>0.29000000000002046</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480.29</v>
      </c>
      <c r="D1624" s="1">
        <v>0</v>
      </c>
      <c r="E1624" s="1">
        <v>0</v>
      </c>
      <c r="F1624" s="1">
        <v>0</v>
      </c>
      <c r="G1624" s="2">
        <f t="shared" si="70"/>
        <v>20.652470000000001</v>
      </c>
      <c r="H1624" s="2">
        <f t="shared" si="71"/>
        <v>0.29000000000002046</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59584.04</v>
      </c>
      <c r="D1681" s="1">
        <v>0</v>
      </c>
      <c r="E1681" s="1">
        <v>0</v>
      </c>
      <c r="F1681" s="1">
        <v>0</v>
      </c>
      <c r="G1681" s="2">
        <f t="shared" si="70"/>
        <v>5958.4040000000005</v>
      </c>
      <c r="H1681" s="2">
        <f t="shared" si="71"/>
        <v>4.0000000000873115E-2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59584.04</v>
      </c>
      <c r="D1683" s="1">
        <v>0</v>
      </c>
      <c r="E1683" s="1">
        <v>0</v>
      </c>
      <c r="F1683" s="1">
        <v>0</v>
      </c>
      <c r="G1683" s="2">
        <f t="shared" si="70"/>
        <v>6077.5720799999999</v>
      </c>
      <c r="H1683" s="2">
        <f t="shared" si="71"/>
        <v>4.0000000000873115E-2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51923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333933.65000000002</v>
      </c>
      <c r="I16" s="298">
        <f>'PR-RAS'!E6</f>
        <v>379742.18999999994</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311165.98</v>
      </c>
      <c r="I17" s="298">
        <f>'PR-RAS'!E152</f>
        <v>427050.5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19598.940000000017</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49795.940000000061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4401.0600000000004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60064.330000000016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480.29</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59584.04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660" sqref="E66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333933.65000000002</v>
      </c>
      <c r="E6" s="59">
        <f>E7+E43+E49+E82+E106+E125+E134+E140</f>
        <v>379742.18999999994</v>
      </c>
      <c r="F6" s="44">
        <f t="shared" ref="F6:F132" si="0">IF(D6&lt;&gt;0,IF(E6/D6&gt;=100,"&gt;&gt;100",E6/D6*100),"-")</f>
        <v>113.71785682574964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54338.81</v>
      </c>
      <c r="E106" s="59">
        <f>E107+E112+E120+E124</f>
        <v>57054.47</v>
      </c>
      <c r="F106" s="44">
        <f t="shared" si="0"/>
        <v>104.99764348906426</v>
      </c>
    </row>
    <row r="107" spans="1:6" ht="12.75" customHeight="1" x14ac:dyDescent="0.2">
      <c r="A107" s="62">
        <v>651</v>
      </c>
      <c r="B107" s="63" t="s">
        <v>265</v>
      </c>
      <c r="C107" s="267" t="s">
        <v>266</v>
      </c>
      <c r="D107" s="59">
        <f t="shared" ref="D107:E107" si="19">SUM(D108:D111)</f>
        <v>0</v>
      </c>
      <c r="E107" s="59">
        <f t="shared" si="19"/>
        <v>961.19</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v>961.19</v>
      </c>
      <c r="F111" s="44" t="str">
        <f t="shared" si="0"/>
        <v>-</v>
      </c>
    </row>
    <row r="112" spans="1:6" ht="12.75" customHeight="1" x14ac:dyDescent="0.2">
      <c r="A112" s="62">
        <v>652</v>
      </c>
      <c r="B112" s="63" t="s">
        <v>275</v>
      </c>
      <c r="C112" s="267" t="s">
        <v>276</v>
      </c>
      <c r="D112" s="59">
        <f t="shared" ref="D112:E112" si="20">SUM(D113:D119)</f>
        <v>54338.81</v>
      </c>
      <c r="E112" s="59">
        <f t="shared" si="20"/>
        <v>56093.279999999999</v>
      </c>
      <c r="F112" s="44">
        <f t="shared" si="0"/>
        <v>103.2287604384417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54338.81</v>
      </c>
      <c r="E117" s="193">
        <v>56093.279999999999</v>
      </c>
      <c r="F117" s="44">
        <f t="shared" si="0"/>
        <v>103.2287604384417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420</v>
      </c>
      <c r="E125" s="59">
        <f t="shared" si="22"/>
        <v>960</v>
      </c>
      <c r="F125" s="44">
        <f t="shared" si="0"/>
        <v>228.57142857142856</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420</v>
      </c>
      <c r="E129" s="59">
        <f t="shared" si="24"/>
        <v>960</v>
      </c>
      <c r="F129" s="44">
        <f t="shared" si="0"/>
        <v>228.57142857142856</v>
      </c>
    </row>
    <row r="130" spans="1:6" ht="12.75" customHeight="1" x14ac:dyDescent="0.2">
      <c r="A130" s="62">
        <v>6631</v>
      </c>
      <c r="B130" s="64" t="s">
        <v>311</v>
      </c>
      <c r="C130" s="267" t="s">
        <v>312</v>
      </c>
      <c r="D130" s="193">
        <v>420</v>
      </c>
      <c r="E130" s="193">
        <v>960</v>
      </c>
      <c r="F130" s="44">
        <f t="shared" si="0"/>
        <v>228.57142857142856</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279174.84000000003</v>
      </c>
      <c r="E134" s="59">
        <f t="shared" si="25"/>
        <v>321727.71999999997</v>
      </c>
      <c r="F134" s="44">
        <f t="shared" ref="F134:F229" si="26">IF(D134&lt;&gt;0,IF(E134/D134&gt;=100,"&gt;&gt;100",E134/D134*100),"-")</f>
        <v>115.24237642618509</v>
      </c>
    </row>
    <row r="135" spans="1:6" ht="24" x14ac:dyDescent="0.2">
      <c r="A135" s="62">
        <v>671</v>
      </c>
      <c r="B135" s="181" t="s">
        <v>321</v>
      </c>
      <c r="C135" s="267" t="s">
        <v>322</v>
      </c>
      <c r="D135" s="59">
        <f t="shared" ref="D135:E135" si="27">SUM(D136:D138)</f>
        <v>279174.84000000003</v>
      </c>
      <c r="E135" s="59">
        <f t="shared" si="27"/>
        <v>321727.71999999997</v>
      </c>
      <c r="F135" s="44">
        <f t="shared" si="26"/>
        <v>115.24237642618509</v>
      </c>
    </row>
    <row r="136" spans="1:6" ht="12.75" customHeight="1" x14ac:dyDescent="0.2">
      <c r="A136" s="62">
        <v>6711</v>
      </c>
      <c r="B136" s="64" t="s">
        <v>323</v>
      </c>
      <c r="C136" s="267" t="s">
        <v>324</v>
      </c>
      <c r="D136" s="193">
        <v>279174.84000000003</v>
      </c>
      <c r="E136" s="193">
        <v>321727.71999999997</v>
      </c>
      <c r="F136" s="44">
        <f t="shared" si="26"/>
        <v>115.24237642618509</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311165.98</v>
      </c>
      <c r="E152" s="59">
        <f>E153+E164+E202+E221+E230+E262+E273</f>
        <v>427050.5</v>
      </c>
      <c r="F152" s="44">
        <f t="shared" si="26"/>
        <v>137.2420275506982</v>
      </c>
    </row>
    <row r="153" spans="1:6" ht="12.75" customHeight="1" x14ac:dyDescent="0.2">
      <c r="A153" s="62">
        <v>31</v>
      </c>
      <c r="B153" s="63" t="s">
        <v>356</v>
      </c>
      <c r="C153" s="267" t="s">
        <v>357</v>
      </c>
      <c r="D153" s="59">
        <f t="shared" ref="D153:E153" si="30">D154+D159+D160</f>
        <v>248180.32</v>
      </c>
      <c r="E153" s="59">
        <f t="shared" si="30"/>
        <v>352401.70999999996</v>
      </c>
      <c r="F153" s="44">
        <f t="shared" si="26"/>
        <v>141.9942201702375</v>
      </c>
    </row>
    <row r="154" spans="1:6" ht="12.75" customHeight="1" x14ac:dyDescent="0.2">
      <c r="A154" s="62">
        <v>311</v>
      </c>
      <c r="B154" s="63" t="s">
        <v>358</v>
      </c>
      <c r="C154" s="267" t="s">
        <v>359</v>
      </c>
      <c r="D154" s="59">
        <f t="shared" ref="D154:E154" si="31">SUM(D155:D158)</f>
        <v>156904.04</v>
      </c>
      <c r="E154" s="59">
        <f t="shared" si="31"/>
        <v>221837.77</v>
      </c>
      <c r="F154" s="44">
        <f t="shared" si="26"/>
        <v>141.38435823577262</v>
      </c>
    </row>
    <row r="155" spans="1:6" ht="12.75" customHeight="1" x14ac:dyDescent="0.2">
      <c r="A155" s="62">
        <v>3111</v>
      </c>
      <c r="B155" s="63" t="s">
        <v>360</v>
      </c>
      <c r="C155" s="267" t="s">
        <v>361</v>
      </c>
      <c r="D155" s="193">
        <v>156904.04</v>
      </c>
      <c r="E155" s="193">
        <v>221837.77</v>
      </c>
      <c r="F155" s="44">
        <f t="shared" si="26"/>
        <v>141.38435823577262</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11300</v>
      </c>
      <c r="E159" s="193">
        <v>5185</v>
      </c>
      <c r="F159" s="44">
        <f t="shared" si="26"/>
        <v>45.884955752212392</v>
      </c>
    </row>
    <row r="160" spans="1:6" ht="12.75" customHeight="1" x14ac:dyDescent="0.2">
      <c r="A160" s="62">
        <v>313</v>
      </c>
      <c r="B160" s="64" t="s">
        <v>370</v>
      </c>
      <c r="C160" s="267" t="s">
        <v>371</v>
      </c>
      <c r="D160" s="59">
        <f t="shared" ref="D160:E160" si="32">SUM(D161:D163)</f>
        <v>79976.28</v>
      </c>
      <c r="E160" s="59">
        <f t="shared" si="32"/>
        <v>125378.94</v>
      </c>
      <c r="F160" s="44">
        <f t="shared" si="26"/>
        <v>156.77015735165475</v>
      </c>
    </row>
    <row r="161" spans="1:6" ht="12.75" customHeight="1" x14ac:dyDescent="0.2">
      <c r="A161" s="62">
        <v>3131</v>
      </c>
      <c r="B161" s="64" t="s">
        <v>372</v>
      </c>
      <c r="C161" s="267" t="s">
        <v>373</v>
      </c>
      <c r="D161" s="193">
        <v>39632.33</v>
      </c>
      <c r="E161" s="193">
        <v>59101.78</v>
      </c>
      <c r="F161" s="44">
        <f t="shared" si="26"/>
        <v>149.12517129323456</v>
      </c>
    </row>
    <row r="162" spans="1:6" ht="12.75" customHeight="1" x14ac:dyDescent="0.2">
      <c r="A162" s="62">
        <v>3132</v>
      </c>
      <c r="B162" s="64" t="s">
        <v>374</v>
      </c>
      <c r="C162" s="267" t="s">
        <v>375</v>
      </c>
      <c r="D162" s="193">
        <v>40343.949999999997</v>
      </c>
      <c r="E162" s="193">
        <v>66277.16</v>
      </c>
      <c r="F162" s="44">
        <f t="shared" si="26"/>
        <v>164.28029481495989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61820.78</v>
      </c>
      <c r="E164" s="59">
        <f>E165+E170+E178+E188+E189+E194</f>
        <v>72709.64</v>
      </c>
      <c r="F164" s="44">
        <f t="shared" si="26"/>
        <v>117.61359206402766</v>
      </c>
    </row>
    <row r="165" spans="1:6" ht="12.75" customHeight="1" x14ac:dyDescent="0.2">
      <c r="A165" s="62">
        <v>321</v>
      </c>
      <c r="B165" s="63" t="s">
        <v>380</v>
      </c>
      <c r="C165" s="267" t="s">
        <v>381</v>
      </c>
      <c r="D165" s="59">
        <f t="shared" ref="D165:E165" si="33">SUM(D166:D169)</f>
        <v>11413.369999999999</v>
      </c>
      <c r="E165" s="59">
        <f t="shared" si="33"/>
        <v>12800.87</v>
      </c>
      <c r="F165" s="44">
        <f t="shared" si="26"/>
        <v>112.15679505702525</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10398.879999999999</v>
      </c>
      <c r="E167" s="193">
        <v>11351.51</v>
      </c>
      <c r="F167" s="44">
        <f t="shared" si="26"/>
        <v>109.16089040358194</v>
      </c>
    </row>
    <row r="168" spans="1:6" ht="12.75" customHeight="1" x14ac:dyDescent="0.2">
      <c r="A168" s="62">
        <v>3213</v>
      </c>
      <c r="B168" s="63" t="s">
        <v>386</v>
      </c>
      <c r="C168" s="267" t="s">
        <v>387</v>
      </c>
      <c r="D168" s="193">
        <v>458.75</v>
      </c>
      <c r="E168" s="193">
        <v>724.16</v>
      </c>
      <c r="F168" s="44">
        <f t="shared" si="26"/>
        <v>157.85504087193459</v>
      </c>
    </row>
    <row r="169" spans="1:6" ht="12.75" customHeight="1" x14ac:dyDescent="0.2">
      <c r="A169" s="62">
        <v>3214</v>
      </c>
      <c r="B169" s="63" t="s">
        <v>388</v>
      </c>
      <c r="C169" s="267" t="s">
        <v>389</v>
      </c>
      <c r="D169" s="193">
        <v>555.74</v>
      </c>
      <c r="E169" s="193">
        <v>725.2</v>
      </c>
      <c r="F169" s="44">
        <f t="shared" si="26"/>
        <v>130.49267643142477</v>
      </c>
    </row>
    <row r="170" spans="1:6" ht="12.75" customHeight="1" x14ac:dyDescent="0.2">
      <c r="A170" s="62">
        <v>322</v>
      </c>
      <c r="B170" s="63" t="s">
        <v>390</v>
      </c>
      <c r="C170" s="267" t="s">
        <v>391</v>
      </c>
      <c r="D170" s="59">
        <f t="shared" ref="D170:E170" si="34">SUM(D171:D177)</f>
        <v>33768.57</v>
      </c>
      <c r="E170" s="59">
        <f t="shared" si="34"/>
        <v>44328.03</v>
      </c>
      <c r="F170" s="44">
        <f t="shared" si="26"/>
        <v>131.27008339411469</v>
      </c>
    </row>
    <row r="171" spans="1:6" ht="12.75" customHeight="1" x14ac:dyDescent="0.2">
      <c r="A171" s="62">
        <v>3221</v>
      </c>
      <c r="B171" s="63" t="s">
        <v>392</v>
      </c>
      <c r="C171" s="267" t="s">
        <v>393</v>
      </c>
      <c r="D171" s="193">
        <v>7701.94</v>
      </c>
      <c r="E171" s="193">
        <v>9919.57</v>
      </c>
      <c r="F171" s="44">
        <f t="shared" si="26"/>
        <v>128.79313523605742</v>
      </c>
    </row>
    <row r="172" spans="1:6" ht="12.75" customHeight="1" x14ac:dyDescent="0.2">
      <c r="A172" s="62">
        <v>3222</v>
      </c>
      <c r="B172" s="63" t="s">
        <v>394</v>
      </c>
      <c r="C172" s="267" t="s">
        <v>395</v>
      </c>
      <c r="D172" s="193">
        <v>20991.3</v>
      </c>
      <c r="E172" s="193">
        <v>26578.84</v>
      </c>
      <c r="F172" s="44">
        <f t="shared" si="26"/>
        <v>126.61836094000849</v>
      </c>
    </row>
    <row r="173" spans="1:6" ht="12.75" customHeight="1" x14ac:dyDescent="0.2">
      <c r="A173" s="62">
        <v>3223</v>
      </c>
      <c r="B173" s="64" t="s">
        <v>396</v>
      </c>
      <c r="C173" s="267" t="s">
        <v>397</v>
      </c>
      <c r="D173" s="193">
        <v>4329.1000000000004</v>
      </c>
      <c r="E173" s="193">
        <v>6824.76</v>
      </c>
      <c r="F173" s="44">
        <f t="shared" si="26"/>
        <v>157.64847196876948</v>
      </c>
    </row>
    <row r="174" spans="1:6" ht="12.75" customHeight="1" x14ac:dyDescent="0.2">
      <c r="A174" s="62">
        <v>3224</v>
      </c>
      <c r="B174" s="64" t="s">
        <v>398</v>
      </c>
      <c r="C174" s="267" t="s">
        <v>399</v>
      </c>
      <c r="D174" s="193">
        <v>154.32</v>
      </c>
      <c r="E174" s="193">
        <v>104.09</v>
      </c>
      <c r="F174" s="44">
        <f t="shared" si="26"/>
        <v>67.450751684810783</v>
      </c>
    </row>
    <row r="175" spans="1:6" ht="12.75" customHeight="1" x14ac:dyDescent="0.2">
      <c r="A175" s="62">
        <v>3225</v>
      </c>
      <c r="B175" s="64" t="s">
        <v>400</v>
      </c>
      <c r="C175" s="267" t="s">
        <v>401</v>
      </c>
      <c r="D175" s="193">
        <v>591.91</v>
      </c>
      <c r="E175" s="193">
        <v>900.77</v>
      </c>
      <c r="F175" s="44">
        <f t="shared" si="26"/>
        <v>152.18023010254939</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14280.57</v>
      </c>
      <c r="E178" s="59">
        <f t="shared" si="35"/>
        <v>13141.83</v>
      </c>
      <c r="F178" s="44">
        <f t="shared" si="26"/>
        <v>92.025948544070729</v>
      </c>
    </row>
    <row r="179" spans="1:6" ht="12.75" customHeight="1" x14ac:dyDescent="0.2">
      <c r="A179" s="62">
        <v>3231</v>
      </c>
      <c r="B179" s="64" t="s">
        <v>408</v>
      </c>
      <c r="C179" s="267" t="s">
        <v>409</v>
      </c>
      <c r="D179" s="193">
        <v>214.97</v>
      </c>
      <c r="E179" s="193">
        <v>607.14</v>
      </c>
      <c r="F179" s="44">
        <f t="shared" si="26"/>
        <v>282.43010652649207</v>
      </c>
    </row>
    <row r="180" spans="1:6" ht="12.75" customHeight="1" x14ac:dyDescent="0.2">
      <c r="A180" s="62">
        <v>3232</v>
      </c>
      <c r="B180" s="64" t="s">
        <v>410</v>
      </c>
      <c r="C180" s="267" t="s">
        <v>411</v>
      </c>
      <c r="D180" s="193">
        <v>2267.4499999999998</v>
      </c>
      <c r="E180" s="193">
        <v>1475</v>
      </c>
      <c r="F180" s="44">
        <f t="shared" si="26"/>
        <v>65.051048534697571</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3835.58</v>
      </c>
      <c r="E182" s="193">
        <v>4069.34</v>
      </c>
      <c r="F182" s="44">
        <f t="shared" si="26"/>
        <v>106.09451504075003</v>
      </c>
    </row>
    <row r="183" spans="1:6" ht="12.75" customHeight="1" x14ac:dyDescent="0.2">
      <c r="A183" s="62">
        <v>3235</v>
      </c>
      <c r="B183" s="63" t="s">
        <v>416</v>
      </c>
      <c r="C183" s="267" t="s">
        <v>417</v>
      </c>
      <c r="D183" s="193">
        <v>2665.12</v>
      </c>
      <c r="E183" s="193">
        <v>905</v>
      </c>
      <c r="F183" s="44">
        <f t="shared" si="26"/>
        <v>33.957195173200454</v>
      </c>
    </row>
    <row r="184" spans="1:6" ht="12.75" customHeight="1" x14ac:dyDescent="0.2">
      <c r="A184" s="62">
        <v>3236</v>
      </c>
      <c r="B184" s="63" t="s">
        <v>418</v>
      </c>
      <c r="C184" s="267" t="s">
        <v>419</v>
      </c>
      <c r="D184" s="193">
        <v>2278.19</v>
      </c>
      <c r="E184" s="193">
        <v>612.5</v>
      </c>
      <c r="F184" s="44">
        <f t="shared" si="26"/>
        <v>26.885378304706808</v>
      </c>
    </row>
    <row r="185" spans="1:6" ht="12.75" customHeight="1" x14ac:dyDescent="0.2">
      <c r="A185" s="62">
        <v>3237</v>
      </c>
      <c r="B185" s="63" t="s">
        <v>420</v>
      </c>
      <c r="C185" s="267" t="s">
        <v>421</v>
      </c>
      <c r="D185" s="193">
        <v>0</v>
      </c>
      <c r="E185" s="193">
        <v>1640</v>
      </c>
      <c r="F185" s="44" t="str">
        <f t="shared" si="26"/>
        <v>-</v>
      </c>
    </row>
    <row r="186" spans="1:6" ht="12.75" customHeight="1" x14ac:dyDescent="0.2">
      <c r="A186" s="62">
        <v>3238</v>
      </c>
      <c r="B186" s="63" t="s">
        <v>422</v>
      </c>
      <c r="C186" s="267" t="s">
        <v>423</v>
      </c>
      <c r="D186" s="193">
        <v>360</v>
      </c>
      <c r="E186" s="193">
        <v>535</v>
      </c>
      <c r="F186" s="44">
        <f t="shared" si="26"/>
        <v>148.61111111111111</v>
      </c>
    </row>
    <row r="187" spans="1:6" ht="12.75" customHeight="1" x14ac:dyDescent="0.2">
      <c r="A187" s="62">
        <v>3239</v>
      </c>
      <c r="B187" s="63" t="s">
        <v>424</v>
      </c>
      <c r="C187" s="267" t="s">
        <v>425</v>
      </c>
      <c r="D187" s="193">
        <v>2659.26</v>
      </c>
      <c r="E187" s="193">
        <v>3297.85</v>
      </c>
      <c r="F187" s="44">
        <f t="shared" si="26"/>
        <v>124.01382339447815</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2358.27</v>
      </c>
      <c r="E194" s="59">
        <f t="shared" si="36"/>
        <v>2438.91</v>
      </c>
      <c r="F194" s="44">
        <f t="shared" si="26"/>
        <v>103.41945578750524</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2358.27</v>
      </c>
      <c r="E196" s="193">
        <v>2438.91</v>
      </c>
      <c r="F196" s="44">
        <f t="shared" si="26"/>
        <v>103.41945578750524</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744.88</v>
      </c>
      <c r="E202" s="59">
        <f t="shared" si="37"/>
        <v>763.32</v>
      </c>
      <c r="F202" s="44">
        <f t="shared" si="26"/>
        <v>102.47556653420686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744.88</v>
      </c>
      <c r="E216" s="59">
        <f t="shared" si="40"/>
        <v>763.32</v>
      </c>
      <c r="F216" s="44">
        <f t="shared" si="26"/>
        <v>102.47556653420686</v>
      </c>
    </row>
    <row r="217" spans="1:6" ht="12.75" customHeight="1" x14ac:dyDescent="0.2">
      <c r="A217" s="62">
        <v>3431</v>
      </c>
      <c r="B217" s="181" t="s">
        <v>484</v>
      </c>
      <c r="C217" s="267" t="s">
        <v>485</v>
      </c>
      <c r="D217" s="193">
        <v>744.88</v>
      </c>
      <c r="E217" s="193">
        <v>763.32</v>
      </c>
      <c r="F217" s="44">
        <f t="shared" si="26"/>
        <v>102.47556653420686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420</v>
      </c>
      <c r="E273" s="59">
        <f t="shared" si="60"/>
        <v>1175.83</v>
      </c>
      <c r="F273" s="44">
        <f t="shared" ref="F273:F277" si="61">IF(D273&lt;&gt;0,IF(E273/D273&gt;=100,"&gt;&gt;100",E273/D273*100),"-")</f>
        <v>279.95952380952377</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420</v>
      </c>
      <c r="E283" s="59">
        <f t="shared" si="65"/>
        <v>1175.83</v>
      </c>
      <c r="F283" s="44">
        <f t="shared" ref="F283:F294" si="66">IF(D283&lt;&gt;0,IF(E283/D283&gt;=100,"&gt;&gt;100",E283/D283*100),"-")</f>
        <v>279.95952380952377</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v>1175.83</v>
      </c>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420</v>
      </c>
      <c r="E287" s="193"/>
      <c r="F287" s="44">
        <f t="shared" si="66"/>
        <v>0</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311165.98</v>
      </c>
      <c r="E299" s="59">
        <f>E152-E297+E298</f>
        <v>427050.5</v>
      </c>
      <c r="F299" s="44">
        <f t="shared" si="68"/>
        <v>137.2420275506982</v>
      </c>
    </row>
    <row r="300" spans="1:6" ht="12.75" customHeight="1" x14ac:dyDescent="0.2">
      <c r="A300" s="62" t="s">
        <v>630</v>
      </c>
      <c r="B300" s="63" t="s">
        <v>641</v>
      </c>
      <c r="C300" s="267" t="s">
        <v>642</v>
      </c>
      <c r="D300" s="59">
        <f>IF(D6&gt;=D299,D6-D299,0)</f>
        <v>22767.670000000042</v>
      </c>
      <c r="E300" s="59">
        <f>IF(E6&gt;=E299,E6-E299,0)</f>
        <v>0</v>
      </c>
      <c r="F300" s="44">
        <f t="shared" si="68"/>
        <v>0</v>
      </c>
    </row>
    <row r="301" spans="1:6" ht="12.75" customHeight="1" x14ac:dyDescent="0.2">
      <c r="A301" s="62" t="s">
        <v>630</v>
      </c>
      <c r="B301" s="63" t="s">
        <v>643</v>
      </c>
      <c r="C301" s="267" t="s">
        <v>644</v>
      </c>
      <c r="D301" s="59">
        <f>IF(D299&gt;=D6,D299-D6,0)</f>
        <v>0</v>
      </c>
      <c r="E301" s="59">
        <f>IF(E299&gt;=E6,E299-E6,0)</f>
        <v>47308.310000000056</v>
      </c>
      <c r="F301" s="44" t="str">
        <f t="shared" si="68"/>
        <v>-</v>
      </c>
    </row>
    <row r="302" spans="1:6" ht="12.75" customHeight="1" x14ac:dyDescent="0.2">
      <c r="A302" s="62">
        <v>92211</v>
      </c>
      <c r="B302" s="63" t="s">
        <v>645</v>
      </c>
      <c r="C302" s="267" t="s">
        <v>646</v>
      </c>
      <c r="D302" s="193">
        <v>0</v>
      </c>
      <c r="E302" s="193">
        <v>143</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6529.01</v>
      </c>
      <c r="E304" s="193">
        <v>8026.36</v>
      </c>
      <c r="F304" s="44">
        <f t="shared" si="68"/>
        <v>122.93379853913532</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956.59</v>
      </c>
      <c r="E360" s="59">
        <f t="shared" si="86"/>
        <v>2630.63</v>
      </c>
      <c r="F360" s="44">
        <f t="shared" si="72"/>
        <v>275.00078403495752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956.59</v>
      </c>
      <c r="E373" s="59">
        <f t="shared" si="90"/>
        <v>2630.63</v>
      </c>
      <c r="F373" s="44">
        <f t="shared" si="72"/>
        <v>275.00078403495752</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956.59</v>
      </c>
      <c r="E379" s="59">
        <f t="shared" si="92"/>
        <v>2630.63</v>
      </c>
      <c r="F379" s="44">
        <f t="shared" si="72"/>
        <v>275.00078403495752</v>
      </c>
    </row>
    <row r="380" spans="1:6" ht="12.75" customHeight="1" x14ac:dyDescent="0.2">
      <c r="A380" s="62">
        <v>4221</v>
      </c>
      <c r="B380" s="63" t="s">
        <v>696</v>
      </c>
      <c r="C380" s="267" t="s">
        <v>788</v>
      </c>
      <c r="D380" s="193">
        <v>712.84</v>
      </c>
      <c r="E380" s="193">
        <v>518.75</v>
      </c>
      <c r="F380" s="44">
        <f t="shared" si="72"/>
        <v>72.772291117221258</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243.75</v>
      </c>
      <c r="E386" s="193">
        <v>2111.88</v>
      </c>
      <c r="F386" s="44">
        <f t="shared" si="72"/>
        <v>866.41230769230776</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956.59</v>
      </c>
      <c r="E418" s="59">
        <f t="shared" si="102"/>
        <v>2630.63</v>
      </c>
      <c r="F418" s="44">
        <f t="shared" si="72"/>
        <v>275.00078403495752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2212.14</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333933.65000000002</v>
      </c>
      <c r="E422" s="59">
        <f>E6+E308</f>
        <v>379742.18999999994</v>
      </c>
      <c r="F422" s="44">
        <f t="shared" si="72"/>
        <v>113.71785682574964</v>
      </c>
    </row>
    <row r="423" spans="1:6" ht="12.75" customHeight="1" x14ac:dyDescent="0.2">
      <c r="A423" s="62" t="s">
        <v>630</v>
      </c>
      <c r="B423" s="63" t="s">
        <v>853</v>
      </c>
      <c r="C423" s="267" t="s">
        <v>854</v>
      </c>
      <c r="D423" s="59">
        <f t="shared" ref="D423:E423" si="103">D299+D360</f>
        <v>312122.57</v>
      </c>
      <c r="E423" s="59">
        <f t="shared" si="103"/>
        <v>429681.13</v>
      </c>
      <c r="F423" s="44">
        <f t="shared" si="72"/>
        <v>137.66422915202833</v>
      </c>
    </row>
    <row r="424" spans="1:6" ht="12.75" customHeight="1" x14ac:dyDescent="0.2">
      <c r="A424" s="62" t="s">
        <v>630</v>
      </c>
      <c r="B424" s="63" t="s">
        <v>855</v>
      </c>
      <c r="C424" s="267" t="s">
        <v>856</v>
      </c>
      <c r="D424" s="59">
        <f t="shared" ref="D424:E424" si="104">IF(D422&gt;=D423,D422-D423,0)</f>
        <v>21811.080000000016</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49938.940000000061</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143</v>
      </c>
      <c r="F426" s="44" t="str">
        <f t="shared" si="72"/>
        <v>-</v>
      </c>
    </row>
    <row r="427" spans="1:6" ht="12.75" customHeight="1" x14ac:dyDescent="0.2">
      <c r="A427" s="271" t="s">
        <v>859</v>
      </c>
      <c r="B427" s="63" t="s">
        <v>862</v>
      </c>
      <c r="C427" s="272" t="s">
        <v>863</v>
      </c>
      <c r="D427" s="59">
        <f t="shared" ref="D427:E427" si="107">IF(D303-D302+D420-D419&gt;=0,D303-D302+D420-D419,0)</f>
        <v>2212.14</v>
      </c>
      <c r="E427" s="59">
        <f t="shared" si="107"/>
        <v>0</v>
      </c>
      <c r="F427" s="44">
        <f t="shared" si="72"/>
        <v>0</v>
      </c>
    </row>
    <row r="428" spans="1:6" ht="24" x14ac:dyDescent="0.2">
      <c r="A428" s="269" t="s">
        <v>864</v>
      </c>
      <c r="B428" s="263" t="s">
        <v>865</v>
      </c>
      <c r="C428" s="270" t="s">
        <v>866</v>
      </c>
      <c r="D428" s="80">
        <f t="shared" ref="D428:E428" si="108">D304+D421</f>
        <v>6529.01</v>
      </c>
      <c r="E428" s="80">
        <f t="shared" si="108"/>
        <v>8026.36</v>
      </c>
      <c r="F428" s="60">
        <f t="shared" si="72"/>
        <v>122.93379853913532</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333933.65000000002</v>
      </c>
      <c r="E643" s="59">
        <f>E422+E430</f>
        <v>379742.18999999994</v>
      </c>
      <c r="F643" s="44">
        <f t="shared" si="109"/>
        <v>113.71785682574964</v>
      </c>
    </row>
    <row r="644" spans="1:6" ht="12.75" customHeight="1" x14ac:dyDescent="0.2">
      <c r="A644" s="62" t="s">
        <v>630</v>
      </c>
      <c r="B644" s="63" t="s">
        <v>1286</v>
      </c>
      <c r="C644" s="267" t="s">
        <v>1287</v>
      </c>
      <c r="D644" s="59">
        <f>D423+D535</f>
        <v>312122.57</v>
      </c>
      <c r="E644" s="59">
        <f>E423+E535</f>
        <v>429681.13</v>
      </c>
      <c r="F644" s="44">
        <f t="shared" si="109"/>
        <v>137.66422915202833</v>
      </c>
    </row>
    <row r="645" spans="1:6" ht="12.75" customHeight="1" x14ac:dyDescent="0.2">
      <c r="A645" s="62" t="s">
        <v>630</v>
      </c>
      <c r="B645" s="63" t="s">
        <v>1288</v>
      </c>
      <c r="C645" s="267" t="s">
        <v>1289</v>
      </c>
      <c r="D645" s="59">
        <f t="shared" ref="D645:E645" si="163">IF(D643&gt;=D644,D643-D644,0)</f>
        <v>21811.080000000016</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49938.940000000061</v>
      </c>
      <c r="F646" s="44" t="str">
        <f t="shared" si="109"/>
        <v>-</v>
      </c>
    </row>
    <row r="647" spans="1:6" ht="24" x14ac:dyDescent="0.2">
      <c r="A647" s="271" t="s">
        <v>1292</v>
      </c>
      <c r="B647" s="63" t="s">
        <v>1293</v>
      </c>
      <c r="C647" s="272" t="s">
        <v>1292</v>
      </c>
      <c r="D647" s="59">
        <f>IF(D426-D427+D641-D642&gt;=0,D426-D427+D641-D642,0)</f>
        <v>0</v>
      </c>
      <c r="E647" s="59">
        <f>IF(E426-E427+E641-E642&gt;=0,E426-E427+E641-E642,0)</f>
        <v>143</v>
      </c>
      <c r="F647" s="44" t="str">
        <f t="shared" si="109"/>
        <v>-</v>
      </c>
    </row>
    <row r="648" spans="1:6" ht="24" x14ac:dyDescent="0.2">
      <c r="A648" s="271" t="s">
        <v>1294</v>
      </c>
      <c r="B648" s="63" t="s">
        <v>1295</v>
      </c>
      <c r="C648" s="272" t="s">
        <v>1294</v>
      </c>
      <c r="D648" s="59">
        <f>IF(D427-D426+D642-D641&gt;=0,D427-D426+D642-D641,0)</f>
        <v>2212.14</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19598.940000000017</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49795.940000000061</v>
      </c>
      <c r="F650" s="44" t="str">
        <f t="shared" si="109"/>
        <v>-</v>
      </c>
    </row>
    <row r="651" spans="1:6" ht="24" x14ac:dyDescent="0.2">
      <c r="A651" s="269" t="s">
        <v>1300</v>
      </c>
      <c r="B651" s="183" t="s">
        <v>1301</v>
      </c>
      <c r="C651" s="270" t="s">
        <v>1300</v>
      </c>
      <c r="D651" s="195">
        <v>34555.129999999997</v>
      </c>
      <c r="E651" s="195"/>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5325.77</v>
      </c>
      <c r="E653" s="193">
        <v>4544.0600000000004</v>
      </c>
      <c r="F653" s="44">
        <f t="shared" ref="F653:F740" si="167">IF(D653&lt;&gt;0,IF(E653/D653&gt;=100,"&gt;&gt;100",E653/D653*100),"-")</f>
        <v>85.322122434877969</v>
      </c>
    </row>
    <row r="654" spans="1:6" ht="12.75" customHeight="1" x14ac:dyDescent="0.2">
      <c r="A654" s="62" t="s">
        <v>1305</v>
      </c>
      <c r="B654" s="63" t="s">
        <v>1306</v>
      </c>
      <c r="C654" s="267" t="s">
        <v>1305</v>
      </c>
      <c r="D654" s="193">
        <v>345422.63</v>
      </c>
      <c r="E654" s="193">
        <v>379986.17</v>
      </c>
      <c r="F654" s="44">
        <f t="shared" si="167"/>
        <v>110.00615970065424</v>
      </c>
    </row>
    <row r="655" spans="1:6" ht="12.75" customHeight="1" x14ac:dyDescent="0.2">
      <c r="A655" s="62" t="s">
        <v>1307</v>
      </c>
      <c r="B655" s="63" t="s">
        <v>1308</v>
      </c>
      <c r="C655" s="267" t="s">
        <v>1307</v>
      </c>
      <c r="D655" s="193">
        <v>327237.18</v>
      </c>
      <c r="E655" s="193">
        <v>373095.22</v>
      </c>
      <c r="F655" s="44">
        <f t="shared" si="167"/>
        <v>114.01370101038029</v>
      </c>
    </row>
    <row r="656" spans="1:6" ht="24" x14ac:dyDescent="0.2">
      <c r="A656" s="62">
        <v>11</v>
      </c>
      <c r="B656" s="63" t="s">
        <v>1309</v>
      </c>
      <c r="C656" s="267" t="s">
        <v>1310</v>
      </c>
      <c r="D656" s="59">
        <f t="shared" ref="D656:E656" si="168">+D653+D654-D655</f>
        <v>23511.22000000003</v>
      </c>
      <c r="E656" s="59">
        <f t="shared" si="168"/>
        <v>11435.010000000009</v>
      </c>
      <c r="F656" s="44">
        <f t="shared" si="167"/>
        <v>48.636395729358128</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29</v>
      </c>
      <c r="E658" s="273">
        <v>35</v>
      </c>
      <c r="F658" s="44">
        <f t="shared" si="167"/>
        <v>120.68965517241379</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31</v>
      </c>
      <c r="E660" s="273">
        <v>31</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54338.81</v>
      </c>
      <c r="E724" s="191">
        <v>56093.279999999999</v>
      </c>
      <c r="F724" s="70">
        <f t="shared" si="167"/>
        <v>103.2287604384417</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v>560</v>
      </c>
      <c r="F733" s="70" t="str">
        <f t="shared" si="167"/>
        <v>-</v>
      </c>
    </row>
    <row r="734" spans="1:6" ht="12.75" customHeight="1" x14ac:dyDescent="0.2">
      <c r="A734" s="69">
        <v>32121</v>
      </c>
      <c r="B734" s="64" t="s">
        <v>1446</v>
      </c>
      <c r="C734" s="301" t="s">
        <v>1447</v>
      </c>
      <c r="D734" s="191">
        <v>10398.879999999999</v>
      </c>
      <c r="E734" s="191">
        <v>11351.51</v>
      </c>
      <c r="F734" s="70">
        <f t="shared" si="167"/>
        <v>109.16089040358194</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1991.2</v>
      </c>
      <c r="E736" s="193">
        <v>284.7</v>
      </c>
      <c r="F736" s="44">
        <f t="shared" si="167"/>
        <v>14.297910807553233</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v>1640</v>
      </c>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48" sqref="D4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4401.0600000000004</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428425.64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425795.01</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354041.71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70569.17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8.3000000000000007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1175.83</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2630.63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372762.37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370131.74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300736.28000000003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68144.97</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74.66</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1175.83</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2630.63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60064.330000000016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480.29</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480.29</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480.29</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59584.04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59584.04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51923</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0</v>
      </c>
      <c r="M235" s="50">
        <f>IF(AND('PR-RAS'!E111&gt;0,'PR-RAS'!E722=0),1,0)</f>
        <v>1</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Vrtić</cp:lastModifiedBy>
  <cp:lastPrinted>2025-07-07T06:32:49Z</cp:lastPrinted>
  <dcterms:created xsi:type="dcterms:W3CDTF">2022-04-01T05:14:30Z</dcterms:created>
  <dcterms:modified xsi:type="dcterms:W3CDTF">2025-07-07T06:32:57Z</dcterms:modified>
</cp:coreProperties>
</file>